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03" activeTab="0"/>
  </bookViews>
  <sheets>
    <sheet name="Титул" sheetId="1" r:id="rId1"/>
    <sheet name="Судді " sheetId="2" r:id="rId2"/>
    <sheet name="статистика" sheetId="3" r:id="rId3"/>
    <sheet name="Команди" sheetId="4" r:id="rId4"/>
    <sheet name="Види" sheetId="5" r:id="rId5"/>
    <sheet name="стиль(Ч)" sheetId="6" r:id="rId6"/>
    <sheet name="стиль(Ж)" sheetId="7" r:id="rId7"/>
    <sheet name="ос.р." sheetId="8" r:id="rId8"/>
  </sheets>
  <definedNames/>
  <calcPr fullCalcOnLoad="1"/>
</workbook>
</file>

<file path=xl/sharedStrings.xml><?xml version="1.0" encoding="utf-8"?>
<sst xmlns="http://schemas.openxmlformats.org/spreadsheetml/2006/main" count="8340" uniqueCount="2075">
  <si>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</si>
  <si>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</si>
  <si>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</si>
  <si>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</si>
  <si>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</si>
  <si>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</si>
  <si>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КОМАНДНІ ПІДСУМКИ</t>
  </si>
  <si>
    <t>Київська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</si>
  <si>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</si>
  <si>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</si>
  <si>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</si>
  <si>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</si>
  <si>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</si>
  <si>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</si>
  <si>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</si>
  <si>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</si>
  <si>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</si>
  <si>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</si>
  <si>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</si>
  <si>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</si>
  <si>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</si>
  <si>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</si>
  <si>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</si>
  <si>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</si>
  <si>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</si>
  <si>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</si>
  <si>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</si>
  <si>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</si>
  <si>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</si>
  <si>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</si>
  <si>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</si>
  <si>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</si>
  <si>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</si>
  <si>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</si>
  <si>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Чернiвецька</t>
  </si>
  <si>
    <t>Область</t>
  </si>
  <si>
    <t>МСУ</t>
  </si>
  <si>
    <t>КМСУ</t>
  </si>
  <si>
    <t>НС</t>
  </si>
  <si>
    <t>Техделегат ФЛАУ</t>
  </si>
  <si>
    <t>Керівник ТІЦ</t>
  </si>
  <si>
    <t>інформації</t>
  </si>
  <si>
    <t>фотофінішу</t>
  </si>
  <si>
    <t>зі старту</t>
  </si>
  <si>
    <t>з бігу</t>
  </si>
  <si>
    <t>зі стрибків горизонтальних</t>
  </si>
  <si>
    <t>зі стрибків вертикальних</t>
  </si>
  <si>
    <t>Апеляційне журі:</t>
  </si>
  <si>
    <t>висота</t>
  </si>
  <si>
    <t>з багатоборств</t>
  </si>
  <si>
    <t>жердина</t>
  </si>
  <si>
    <t>довжина</t>
  </si>
  <si>
    <t>потрійний</t>
  </si>
  <si>
    <t>3000 м</t>
  </si>
  <si>
    <t>МСУМК</t>
  </si>
  <si>
    <t xml:space="preserve"> МІНІСТЕРСТВО МОЛОДІ ТА СПОРТУ УКРАЇНИ </t>
  </si>
  <si>
    <t>СТАТИСТИЧНА ЗВІТНІСТЬ</t>
  </si>
  <si>
    <t>Заг. кільк. учасників</t>
  </si>
  <si>
    <t>ЗМСУ</t>
  </si>
  <si>
    <t>І розряд</t>
  </si>
  <si>
    <t>Xерсонська</t>
  </si>
  <si>
    <t>ВСЬОГО:</t>
  </si>
  <si>
    <t>Віктор Ласточкін</t>
  </si>
  <si>
    <t>Іван Качківський</t>
  </si>
  <si>
    <t>Офіційний статистик ФЛАУ:</t>
  </si>
  <si>
    <t>ФЕДЕРАЦІЯ ЛЕГКОЇ АТЛЕТИКИ СУМСЬКОЇ ОБЛАСТІ</t>
  </si>
  <si>
    <t>м. Суми</t>
  </si>
  <si>
    <t>Кількість юніорів</t>
  </si>
  <si>
    <t>кількість юніорок</t>
  </si>
  <si>
    <t>ІІ розряд</t>
  </si>
  <si>
    <t>ІІІ розряд</t>
  </si>
  <si>
    <t>Очки</t>
  </si>
  <si>
    <t>Естафета      
юніори</t>
  </si>
  <si>
    <t>Естафета
юніорки</t>
  </si>
  <si>
    <t>Олександр Петренко</t>
  </si>
  <si>
    <t>Микола Гудим</t>
  </si>
  <si>
    <t>ГС "ЛЕГКА АТЛЕТИКА УКРАЇНИ"</t>
  </si>
  <si>
    <t xml:space="preserve">Оргделегат  </t>
  </si>
  <si>
    <t>Херсонська</t>
  </si>
  <si>
    <t>Анатолій Нікітін</t>
  </si>
  <si>
    <t>зі штовхання ядра</t>
  </si>
  <si>
    <t>м. Вінниця</t>
  </si>
  <si>
    <t>м. Житомир</t>
  </si>
  <si>
    <t>м. Харків</t>
  </si>
  <si>
    <t>ГС ЛЕГКА АТЛЕТИКА УКРАЇНИ</t>
  </si>
  <si>
    <t>ЗВЕДЕНИЙ ПРОТОКОЛ СУДДІВСТВА СТИЛЮ СПОРТИВНОЇ ХОДЬБИ</t>
  </si>
  <si>
    <t>Чемпіонат України у приміщенні серед юніорів</t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</si>
  <si>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__5000 м</t>
    </r>
  </si>
  <si>
    <t>дата проведення</t>
  </si>
  <si>
    <t>назва змагання</t>
  </si>
  <si>
    <t>ПІБ судді</t>
  </si>
  <si>
    <t>Час  DQ</t>
  </si>
  <si>
    <t>Номер КП</t>
  </si>
  <si>
    <t>Номер учасника</t>
  </si>
  <si>
    <t>попередж</t>
  </si>
  <si>
    <t>DQ</t>
  </si>
  <si>
    <t>&gt; </t>
  </si>
  <si>
    <t>~</t>
  </si>
  <si>
    <r>
      <rPr>
        <b/>
        <sz val="12"/>
        <color indexed="8"/>
        <rFont val="Times New Roman"/>
        <family val="1"/>
      </rPr>
      <t>дистанція</t>
    </r>
    <r>
      <rPr>
        <sz val="12"/>
        <color indexed="8"/>
        <rFont val="Times New Roman"/>
        <family val="1"/>
      </rPr>
      <t xml:space="preserve">  __3000 м</t>
    </r>
  </si>
  <si>
    <t>Чемпіонат  України  з легкої атлетики серед юніорів</t>
  </si>
  <si>
    <t>Ольга Чернявська</t>
  </si>
  <si>
    <t>Світлана Гудим</t>
  </si>
  <si>
    <t>МІНІСТЕРСТВО КУЛЬТУРИ, МОЛОДІ ТА СПОРТУ УКРАЇНИ</t>
  </si>
  <si>
    <t>Кількість учасників на видах та вихід до фіналу</t>
  </si>
  <si>
    <t>№ з\с</t>
  </si>
  <si>
    <t>Види</t>
  </si>
  <si>
    <t>Юнаки</t>
  </si>
  <si>
    <t>Дівчата</t>
  </si>
  <si>
    <t>Кількість на виді</t>
  </si>
  <si>
    <t>Вихід до 1/2 фіналу</t>
  </si>
  <si>
    <t>Вихід до фіналу</t>
  </si>
  <si>
    <t>60м</t>
  </si>
  <si>
    <t>200м</t>
  </si>
  <si>
    <t>400м</t>
  </si>
  <si>
    <t>800м</t>
  </si>
  <si>
    <t>1500м</t>
  </si>
  <si>
    <t>2з</t>
  </si>
  <si>
    <t>60м з/б</t>
  </si>
  <si>
    <t>2000м з/п</t>
  </si>
  <si>
    <t xml:space="preserve">естафета </t>
  </si>
  <si>
    <t>ядро</t>
  </si>
  <si>
    <t>С/Х</t>
  </si>
  <si>
    <t>Б/Б</t>
  </si>
  <si>
    <t xml:space="preserve">Чемпіонат України з легкої атлетики серед юніорів </t>
  </si>
  <si>
    <t>1з</t>
  </si>
  <si>
    <t>9з 6t</t>
  </si>
  <si>
    <t>5з 6t</t>
  </si>
  <si>
    <t>3з</t>
  </si>
  <si>
    <t>3з 1,2+2t</t>
  </si>
  <si>
    <t>Penalty Zone</t>
  </si>
  <si>
    <t xml:space="preserve">МІНІСТЕРСТВО КУЛЬТУРИ, МОЛОДІ ТА СПОРТУ УКРАЇНИ </t>
  </si>
  <si>
    <t>Чемпіонат України з легкої атлетики серед юніорів</t>
  </si>
  <si>
    <r>
      <t>серед</t>
    </r>
    <r>
      <rPr>
        <sz val="12"/>
        <color indexed="8"/>
        <rFont val="Times New Roman"/>
        <family val="1"/>
      </rPr>
      <t xml:space="preserve"> ___юніорів___</t>
    </r>
  </si>
  <si>
    <r>
      <t>серед</t>
    </r>
    <r>
      <rPr>
        <sz val="12"/>
        <color indexed="8"/>
        <rFont val="Times New Roman"/>
        <family val="1"/>
      </rPr>
      <t xml:space="preserve"> ___юніорок___</t>
    </r>
  </si>
  <si>
    <t>Гужва Сергій</t>
  </si>
  <si>
    <t>Корсун Олександр</t>
  </si>
  <si>
    <t>&gt;</t>
  </si>
  <si>
    <t>Віталій Корж</t>
  </si>
  <si>
    <t>Валентин Демидов</t>
  </si>
  <si>
    <t>м. Миколаїв</t>
  </si>
  <si>
    <t>Олександр Маслюк</t>
  </si>
  <si>
    <t>Вінницька</t>
  </si>
  <si>
    <t>Дніпропетровська</t>
  </si>
  <si>
    <t>Івано-Франківська</t>
  </si>
  <si>
    <t>Кіровоградська</t>
  </si>
  <si>
    <t>м. Київ</t>
  </si>
  <si>
    <t>Рівненська</t>
  </si>
  <si>
    <t>Чернівецька</t>
  </si>
  <si>
    <t>Чернігівська</t>
  </si>
  <si>
    <t>Сума з коефіцієнтом</t>
  </si>
  <si>
    <t>Сума без коефіцієнту</t>
  </si>
  <si>
    <t>26-28 січня 2021 р</t>
  </si>
  <si>
    <t>26-28 січня 2020 р м.Суми</t>
  </si>
  <si>
    <t>26-28 січня 2021 р м.Суми</t>
  </si>
  <si>
    <t xml:space="preserve">Яна Артеменко </t>
  </si>
  <si>
    <t>Ігор Філенко</t>
  </si>
  <si>
    <t>Яна Артеменко</t>
  </si>
  <si>
    <t>смт.Олександрівка</t>
  </si>
  <si>
    <t>8з 8t</t>
  </si>
  <si>
    <t>18з 6t</t>
  </si>
  <si>
    <t>8з</t>
  </si>
  <si>
    <t>2з 1,2,3+2t</t>
  </si>
  <si>
    <t>4з</t>
  </si>
  <si>
    <t xml:space="preserve">2з </t>
  </si>
  <si>
    <t xml:space="preserve">квал </t>
  </si>
  <si>
    <t>квал 6.40</t>
  </si>
  <si>
    <t>Ольга Павлось</t>
  </si>
  <si>
    <t>м. Львів</t>
  </si>
  <si>
    <t>Олексій Ганжа</t>
  </si>
  <si>
    <t xml:space="preserve">      кімнати збору (бігова)</t>
  </si>
  <si>
    <t xml:space="preserve">      кімнати збору (техніка)</t>
  </si>
  <si>
    <t>Марина Якуба</t>
  </si>
  <si>
    <t xml:space="preserve">м. Полтава </t>
  </si>
  <si>
    <t xml:space="preserve">Володимир Білецький </t>
  </si>
  <si>
    <t xml:space="preserve">Олег Соколовський </t>
  </si>
  <si>
    <t xml:space="preserve">м. Кропивницький </t>
  </si>
  <si>
    <t xml:space="preserve">Олександр Корсун </t>
  </si>
  <si>
    <t xml:space="preserve">Євген Бондаренко </t>
  </si>
  <si>
    <t>1к</t>
  </si>
  <si>
    <t>Валентина Ісправнікова</t>
  </si>
  <si>
    <t>Директор змагань</t>
  </si>
  <si>
    <t>Олена Бех</t>
  </si>
  <si>
    <t xml:space="preserve">м.Вінниця </t>
  </si>
  <si>
    <t>Якерсон Лариса</t>
  </si>
  <si>
    <t>27</t>
  </si>
  <si>
    <t>01</t>
  </si>
  <si>
    <t>Криловецька Софія</t>
  </si>
  <si>
    <t>Яцюк Марія</t>
  </si>
  <si>
    <t>Скрипченко Анна</t>
  </si>
  <si>
    <t>Шоломіцька Валерія</t>
  </si>
  <si>
    <t>Чала Дарина</t>
  </si>
  <si>
    <t>Діжак Вікторія</t>
  </si>
  <si>
    <t>Романенко Олега</t>
  </si>
  <si>
    <t>Чудненко Ганна</t>
  </si>
  <si>
    <t>Олисеєнко Анна</t>
  </si>
  <si>
    <t>Дорошенко Аліна</t>
  </si>
  <si>
    <t>Кравченко Едуард</t>
  </si>
  <si>
    <t>Гук Владислав</t>
  </si>
  <si>
    <t>Богатирьов Станіслав</t>
  </si>
  <si>
    <t>Шелест Єгор</t>
  </si>
  <si>
    <t>Лазоренко Руслан</t>
  </si>
  <si>
    <t>Штанько Ігор</t>
  </si>
  <si>
    <t>Рущак Микола</t>
  </si>
  <si>
    <t xml:space="preserve">Мицик Олександр </t>
  </si>
  <si>
    <t>Купач Іван</t>
  </si>
  <si>
    <t>Семенов Владислав</t>
  </si>
  <si>
    <t>Мельник Кирило</t>
  </si>
  <si>
    <t xml:space="preserve">Книш Іван </t>
  </si>
  <si>
    <t xml:space="preserve">Корецький Тарас </t>
  </si>
  <si>
    <t xml:space="preserve">Нечипоренко Максим </t>
  </si>
  <si>
    <t xml:space="preserve">Сич Валерій </t>
  </si>
  <si>
    <t>26-28 січня 2021 року м. Суми</t>
  </si>
  <si>
    <t>6з 6t</t>
  </si>
  <si>
    <t>Яна АРТЕМЕНКО            смт. Олександрівка</t>
  </si>
  <si>
    <t>Ігор ФІЛЕНКО                      м. Суми</t>
  </si>
  <si>
    <t>Таратухіна Н.П.</t>
  </si>
  <si>
    <t>К</t>
  </si>
  <si>
    <t>DNS</t>
  </si>
  <si>
    <t>ф</t>
  </si>
  <si>
    <t>12.11.2003</t>
  </si>
  <si>
    <t>ДОРОШЕНКО Поліна</t>
  </si>
  <si>
    <t>Прокудін О.М., Кремез О.М., Карандюк К.Є.</t>
  </si>
  <si>
    <t>МОН</t>
  </si>
  <si>
    <t>з</t>
  </si>
  <si>
    <t>200 м</t>
  </si>
  <si>
    <t>29.09.2005</t>
  </si>
  <si>
    <t>БІЛЕНЬКА Іванна</t>
  </si>
  <si>
    <t>I</t>
  </si>
  <si>
    <t>q</t>
  </si>
  <si>
    <t>7.90</t>
  </si>
  <si>
    <t>60 м</t>
  </si>
  <si>
    <t>Шульга О.П.</t>
  </si>
  <si>
    <t>У</t>
  </si>
  <si>
    <t>II</t>
  </si>
  <si>
    <t>25.01</t>
  </si>
  <si>
    <t>06.01.2004</t>
  </si>
  <si>
    <t>ЧЕРНИЧЕНКО Євгеній</t>
  </si>
  <si>
    <t>Масюк А.М.</t>
  </si>
  <si>
    <t>С</t>
  </si>
  <si>
    <t>23.99</t>
  </si>
  <si>
    <t>22.04.2002</t>
  </si>
  <si>
    <t>ШУЛЬГА Дмитро</t>
  </si>
  <si>
    <t>Масюк А.М., Філіпов В.В.</t>
  </si>
  <si>
    <t>23.83</t>
  </si>
  <si>
    <t>25.01.2002</t>
  </si>
  <si>
    <t>КАРАНДА Микита</t>
  </si>
  <si>
    <t>27.22</t>
  </si>
  <si>
    <t>11.03.2003</t>
  </si>
  <si>
    <t>БУРЯК Лілія</t>
  </si>
  <si>
    <t>III</t>
  </si>
  <si>
    <t>4.84</t>
  </si>
  <si>
    <t>кв</t>
  </si>
  <si>
    <t>1:37.18</t>
  </si>
  <si>
    <t>4х200 м</t>
  </si>
  <si>
    <t>Луценко В.В.</t>
  </si>
  <si>
    <t>04.12.2004</t>
  </si>
  <si>
    <t>ТАРАСЕНКО Віталій</t>
  </si>
  <si>
    <t>Вятіорец С.Є., Середа С.С.</t>
  </si>
  <si>
    <t>24.03.2005</t>
  </si>
  <si>
    <t>ГУК Віталій</t>
  </si>
  <si>
    <t>52.00</t>
  </si>
  <si>
    <t>400 м</t>
  </si>
  <si>
    <t>Результати, що не ввійшли до підрахунку командної першості:</t>
  </si>
  <si>
    <t>Залік : 25    Підсумок:</t>
  </si>
  <si>
    <t>24.85</t>
  </si>
  <si>
    <t>7.87</t>
  </si>
  <si>
    <t>Марченко М.С., Салівон Р.П.</t>
  </si>
  <si>
    <t>55.23</t>
  </si>
  <si>
    <t>05.07.2003</t>
  </si>
  <si>
    <t>ДЕМЕНТІЙ Владислав</t>
  </si>
  <si>
    <t>7.40</t>
  </si>
  <si>
    <t>7.39</t>
  </si>
  <si>
    <t>1:02.93</t>
  </si>
  <si>
    <t>2:01.61</t>
  </si>
  <si>
    <t>800 м</t>
  </si>
  <si>
    <t>12.96</t>
  </si>
  <si>
    <t>ядро 6 кг</t>
  </si>
  <si>
    <t>01.07.2005</t>
  </si>
  <si>
    <t>ЧИРВА Станіслав</t>
  </si>
  <si>
    <t>7.93</t>
  </si>
  <si>
    <t>1.60</t>
  </si>
  <si>
    <t>Порядіна В.В.</t>
  </si>
  <si>
    <t>10.52</t>
  </si>
  <si>
    <t>ядро 4 кг</t>
  </si>
  <si>
    <t>31.03.2005</t>
  </si>
  <si>
    <t>БРЕУС Марія</t>
  </si>
  <si>
    <t>Тренери</t>
  </si>
  <si>
    <t>ФСТ</t>
  </si>
  <si>
    <t>КЗ</t>
  </si>
  <si>
    <t>Розр</t>
  </si>
  <si>
    <t>М-це</t>
  </si>
  <si>
    <t>Рез.</t>
  </si>
  <si>
    <t>Круг</t>
  </si>
  <si>
    <t>Вид</t>
  </si>
  <si>
    <t>Дата 
нар.</t>
  </si>
  <si>
    <t>Спортсмен</t>
  </si>
  <si>
    <t>Особистий рахунок</t>
  </si>
  <si>
    <t>Суми 27 - 28 января 2021 г.</t>
  </si>
  <si>
    <t>Чемпіонат України з легкої атлетики в приміщенні серед юніорів</t>
  </si>
  <si>
    <t>Павлюк І.Г., Ячнюк І.О.</t>
  </si>
  <si>
    <t>20.12.2002</t>
  </si>
  <si>
    <t>ЮЗВА Ольга</t>
  </si>
  <si>
    <t>Чубатенко С.Ю., Ібрагімова Л.С., Слюсарєва Л.П.</t>
  </si>
  <si>
    <t>31.07.2002</t>
  </si>
  <si>
    <t>ЧОРНОГУЗ Уляна</t>
  </si>
  <si>
    <t>Бабюк І.І.</t>
  </si>
  <si>
    <t>21.09.2003</t>
  </si>
  <si>
    <t>КЛИМЮК Марія</t>
  </si>
  <si>
    <t>Ячнюк І.О., Бабюк І.І.</t>
  </si>
  <si>
    <t>12.11.2002</t>
  </si>
  <si>
    <t>ДРАГІНДА Катерина</t>
  </si>
  <si>
    <t>Чубатенко С.Ю., Ібрагімова Л.С.</t>
  </si>
  <si>
    <t>Q</t>
  </si>
  <si>
    <t>7.14</t>
  </si>
  <si>
    <t>28.08.2002</t>
  </si>
  <si>
    <t>ЯНОВСЬКИЙ Давид</t>
  </si>
  <si>
    <t>КМС</t>
  </si>
  <si>
    <t>22.79</t>
  </si>
  <si>
    <t>28.98</t>
  </si>
  <si>
    <t>28.00</t>
  </si>
  <si>
    <t>Бабюк І.І., Ячнюк І.О., Павлюк І.Г.</t>
  </si>
  <si>
    <t>23.80</t>
  </si>
  <si>
    <t>11.08.2002</t>
  </si>
  <si>
    <t>ІВАСЮК Серафим</t>
  </si>
  <si>
    <t>27.08</t>
  </si>
  <si>
    <t>7.10</t>
  </si>
  <si>
    <t>DQ TR16.8</t>
  </si>
  <si>
    <t>8.79</t>
  </si>
  <si>
    <t>8.43</t>
  </si>
  <si>
    <t>8.38</t>
  </si>
  <si>
    <t>7.97</t>
  </si>
  <si>
    <t>22.90</t>
  </si>
  <si>
    <t>Василенко І.М., Дзюник І.С.</t>
  </si>
  <si>
    <t>DQ TR17.3.2</t>
  </si>
  <si>
    <t>26.10.2002</t>
  </si>
  <si>
    <t>ВЕДУЛА Євгеній</t>
  </si>
  <si>
    <t>Козюра В.В.</t>
  </si>
  <si>
    <t>DNF</t>
  </si>
  <si>
    <t>07.07.2005</t>
  </si>
  <si>
    <t>РОМАНОВА Іванна</t>
  </si>
  <si>
    <t>Масляков В.Д., Малюк (Продан) О.В.</t>
  </si>
  <si>
    <t>05.03.2005</t>
  </si>
  <si>
    <t>КАДАНЦЕВА Юліанна</t>
  </si>
  <si>
    <t>Старовойтов О.Ф.</t>
  </si>
  <si>
    <t>Д</t>
  </si>
  <si>
    <t>14.04.2002</t>
  </si>
  <si>
    <t>ГОЛУБОВИЧ Ростислав</t>
  </si>
  <si>
    <t>Гордієнко О.І.</t>
  </si>
  <si>
    <t>6.51</t>
  </si>
  <si>
    <t>28.07.2003</t>
  </si>
  <si>
    <t>СЛЄПОКУРОВ Ілля</t>
  </si>
  <si>
    <t>Лисенко С.А.</t>
  </si>
  <si>
    <t>6.70</t>
  </si>
  <si>
    <t>06.07.2002</t>
  </si>
  <si>
    <t>ЄРЕЩЕНКО Андрій</t>
  </si>
  <si>
    <t>7.12</t>
  </si>
  <si>
    <t>03.11.2004</t>
  </si>
  <si>
    <t>ПОЛІЩУК Олексій</t>
  </si>
  <si>
    <t>Чернявська К.М.</t>
  </si>
  <si>
    <t>5.46</t>
  </si>
  <si>
    <t>13.07.2003</t>
  </si>
  <si>
    <t>ГНОЄВА Ольга</t>
  </si>
  <si>
    <t>9.30</t>
  </si>
  <si>
    <t>60 м з/б (0.840)</t>
  </si>
  <si>
    <t>50.66</t>
  </si>
  <si>
    <t>2:11.14</t>
  </si>
  <si>
    <t>06.02.2004</t>
  </si>
  <si>
    <t>ОРЛОВ Владислав</t>
  </si>
  <si>
    <t>Вавринкевич В.В., Пестенков О.В.</t>
  </si>
  <si>
    <t>7.64</t>
  </si>
  <si>
    <t>01.11.2003</t>
  </si>
  <si>
    <t>ЗАЛОЗНИЙ Вадим</t>
  </si>
  <si>
    <t>2:09.27</t>
  </si>
  <si>
    <t>16.07.2004</t>
  </si>
  <si>
    <t>ЛЕВЧЕНКО Олександр</t>
  </si>
  <si>
    <t>2:07.26</t>
  </si>
  <si>
    <t>16.05.2003</t>
  </si>
  <si>
    <t>КОЛЕСНІКОВ Кирило</t>
  </si>
  <si>
    <t>2:06.84</t>
  </si>
  <si>
    <t>09.02.2003</t>
  </si>
  <si>
    <t>ОЛІЙНИК Максим</t>
  </si>
  <si>
    <t>Фінашкін П.В.</t>
  </si>
  <si>
    <t>6:55.83</t>
  </si>
  <si>
    <t>2000 м з/п</t>
  </si>
  <si>
    <t>14.01.2003</t>
  </si>
  <si>
    <t>ПОЛЄВЩІКОВ Василь</t>
  </si>
  <si>
    <t>2:04.83</t>
  </si>
  <si>
    <t>28.12.2002</t>
  </si>
  <si>
    <t>КОЛЕСНІКОВ Олександр</t>
  </si>
  <si>
    <t>Вавринкевич В.В.</t>
  </si>
  <si>
    <t>8.24</t>
  </si>
  <si>
    <t>08.11.2002</t>
  </si>
  <si>
    <t>ЧОРНОБАЙ Яна</t>
  </si>
  <si>
    <t>1:50.05</t>
  </si>
  <si>
    <t>1:35.79</t>
  </si>
  <si>
    <t>КОЛЕСНІКОВ Андрій</t>
  </si>
  <si>
    <t>51.70</t>
  </si>
  <si>
    <t>2:11.06</t>
  </si>
  <si>
    <t>54.46</t>
  </si>
  <si>
    <t>54.08</t>
  </si>
  <si>
    <t>53.97</t>
  </si>
  <si>
    <t>8.18</t>
  </si>
  <si>
    <t>5.15</t>
  </si>
  <si>
    <t>4:36.03</t>
  </si>
  <si>
    <t>1500 м</t>
  </si>
  <si>
    <t>4:35.76</t>
  </si>
  <si>
    <t>6:33.09</t>
  </si>
  <si>
    <t>5.32</t>
  </si>
  <si>
    <t>Кирдода І.І., Кудін П.І.</t>
  </si>
  <si>
    <t>12.69</t>
  </si>
  <si>
    <t>23.02.2003</t>
  </si>
  <si>
    <t>БІДНЕНКО Владислав</t>
  </si>
  <si>
    <t>6.59</t>
  </si>
  <si>
    <t>13.51</t>
  </si>
  <si>
    <t>Полінков С.М., Окрайченко К.Й.</t>
  </si>
  <si>
    <t>12.13</t>
  </si>
  <si>
    <t>17.02.2002</t>
  </si>
  <si>
    <t>БАБІЦЬКА Маргарита</t>
  </si>
  <si>
    <t>9.37</t>
  </si>
  <si>
    <t>6.96</t>
  </si>
  <si>
    <t>1:58.30</t>
  </si>
  <si>
    <t>7.42</t>
  </si>
  <si>
    <t>50.14</t>
  </si>
  <si>
    <t>Ліщук В.В., Кузьмінський В.О.</t>
  </si>
  <si>
    <t>08.05.2002</t>
  </si>
  <si>
    <t>АТАМАНЮК Андрій</t>
  </si>
  <si>
    <t>Вергуш О.М., Вергуш Ю.В.</t>
  </si>
  <si>
    <t>5.60</t>
  </si>
  <si>
    <t>02.09.2004</t>
  </si>
  <si>
    <t>ЧЕРНУХА Олександра</t>
  </si>
  <si>
    <t>Чорний І.І., Юрковська (Пліснярська) А.В.</t>
  </si>
  <si>
    <t>2:12.93</t>
  </si>
  <si>
    <t>15.12.2003</t>
  </si>
  <si>
    <t>ЧИЖОВКА Валентин</t>
  </si>
  <si>
    <t>Крушинський В.В., Баліцький М.М.</t>
  </si>
  <si>
    <t>27.33</t>
  </si>
  <si>
    <t>20.01.2003</t>
  </si>
  <si>
    <t>БАБАК Вікторія</t>
  </si>
  <si>
    <t>Чорний І.І., Юрковська (Пліснярська) А.В., Собко Р.І.</t>
  </si>
  <si>
    <t>6:55.37</t>
  </si>
  <si>
    <t>13.09.2003</t>
  </si>
  <si>
    <t>ЗЕЛІНСЬКИЙ Андрій</t>
  </si>
  <si>
    <t>Краснов О.Г.</t>
  </si>
  <si>
    <t>4:49.62</t>
  </si>
  <si>
    <t>07.10.2003</t>
  </si>
  <si>
    <t>ЮХИМІВ Назар</t>
  </si>
  <si>
    <t>1:49.06</t>
  </si>
  <si>
    <t>03.12.2002</t>
  </si>
  <si>
    <t>ШЕРШАЛ Ірина</t>
  </si>
  <si>
    <t>14.12.2003</t>
  </si>
  <si>
    <t>ШВЕЦЬ Єлизавета</t>
  </si>
  <si>
    <t>26.96</t>
  </si>
  <si>
    <t>6:10.25</t>
  </si>
  <si>
    <t>04.07.2003</t>
  </si>
  <si>
    <t>ДАНЬКОВ Назар</t>
  </si>
  <si>
    <t>5.80</t>
  </si>
  <si>
    <t>Вербицький О.о.</t>
  </si>
  <si>
    <t>DQ 17.3.2</t>
  </si>
  <si>
    <t>09.11.2002</t>
  </si>
  <si>
    <t>КОЗАЧУК Дмитро</t>
  </si>
  <si>
    <t>2:13.00</t>
  </si>
  <si>
    <t>8.26</t>
  </si>
  <si>
    <t>9:50.22</t>
  </si>
  <si>
    <t>6:37.59</t>
  </si>
  <si>
    <t>1.55</t>
  </si>
  <si>
    <t>59.49</t>
  </si>
  <si>
    <t>8:57.75</t>
  </si>
  <si>
    <t>8:52.03</t>
  </si>
  <si>
    <t>12.84</t>
  </si>
  <si>
    <t>Каратун І.А.</t>
  </si>
  <si>
    <t>5.95</t>
  </si>
  <si>
    <t>16.11.2002</t>
  </si>
  <si>
    <t>ГОРЄЛОВА Марія</t>
  </si>
  <si>
    <t>Веремієнко А.П., Чертоляс В.Д.</t>
  </si>
  <si>
    <t>13.11.2002</t>
  </si>
  <si>
    <t>БОГДАН Ілля</t>
  </si>
  <si>
    <t>23.38</t>
  </si>
  <si>
    <t>Зуєв Г.В., Ковальова (Кучіна) Д.О., Ємельянов Ю.М.</t>
  </si>
  <si>
    <t>1.85</t>
  </si>
  <si>
    <t>28.12.2004</t>
  </si>
  <si>
    <t>ЗУЄВ Дмитро</t>
  </si>
  <si>
    <t>Кірілов С.О</t>
  </si>
  <si>
    <t>26:58.43</t>
  </si>
  <si>
    <t>c/х 5000 м</t>
  </si>
  <si>
    <t>27.09.2003</t>
  </si>
  <si>
    <t>ГУК Владислав</t>
  </si>
  <si>
    <t>Чертоляс В.Д., Чертоляс М.В.</t>
  </si>
  <si>
    <t>9:28.75</t>
  </si>
  <si>
    <t>21.10.2003</t>
  </si>
  <si>
    <t>СТЕБЛОВСЬКИЙ Сергій</t>
  </si>
  <si>
    <t>Тімолаєв О.О.</t>
  </si>
  <si>
    <t>14.54</t>
  </si>
  <si>
    <t>26.12.2002</t>
  </si>
  <si>
    <t>ТІМОЛАЄВ Іван</t>
  </si>
  <si>
    <t>6.22</t>
  </si>
  <si>
    <t>Бодров І.В., Бодрова Н.Д., Кришталь О.В.</t>
  </si>
  <si>
    <t>27.04.2004</t>
  </si>
  <si>
    <t>КІМНАТНА Світлана</t>
  </si>
  <si>
    <t>Бодрова Н.Д., Бодров В.В., Слюсаренко Ю.В.</t>
  </si>
  <si>
    <t>03.01.2003</t>
  </si>
  <si>
    <t>ЮРЧЕНКО Яніна</t>
  </si>
  <si>
    <t>Довженко О.М., Пастушенко О.М.</t>
  </si>
  <si>
    <t>19.12.2003</t>
  </si>
  <si>
    <t>ЛИТВИНЕНКО Микола</t>
  </si>
  <si>
    <t>Тицький А.І., Поливана Н.С., Поливаний В.І.</t>
  </si>
  <si>
    <t>26.08.2003</t>
  </si>
  <si>
    <t>ТІВІЛЬОВА Валерія</t>
  </si>
  <si>
    <t>Халаїм М.М., Пупова М.В., Ломакін В.М.</t>
  </si>
  <si>
    <t>1.59</t>
  </si>
  <si>
    <t>02.01.2002</t>
  </si>
  <si>
    <t>КРИВША Дарина</t>
  </si>
  <si>
    <t>Халаїм М.М., Бардіс А.В., Матузна Н.А.</t>
  </si>
  <si>
    <t>1.71</t>
  </si>
  <si>
    <t>19.11.2003</t>
  </si>
  <si>
    <t>МАТУЗНА Анастасія</t>
  </si>
  <si>
    <t>8.64</t>
  </si>
  <si>
    <t>2:43.11</t>
  </si>
  <si>
    <t>10.84</t>
  </si>
  <si>
    <t>2:30.70</t>
  </si>
  <si>
    <t>5.47</t>
  </si>
  <si>
    <t>9.60</t>
  </si>
  <si>
    <t>5.70</t>
  </si>
  <si>
    <t>9.11</t>
  </si>
  <si>
    <t>Омельченко М.В., Омельченко О.П., Омельченко Д.О.</t>
  </si>
  <si>
    <t>9.63</t>
  </si>
  <si>
    <t>09.12.2004</t>
  </si>
  <si>
    <t>СЕМАШКО Валерія</t>
  </si>
  <si>
    <t>Переясловець Т.О., Поливана Н.С., Поливаний В.І.</t>
  </si>
  <si>
    <t>08.12.2003</t>
  </si>
  <si>
    <t>ЕДОКПАІ Самуель</t>
  </si>
  <si>
    <t>Халаїм М.М., Пупова М.В., Лазарук С.А.</t>
  </si>
  <si>
    <t>5.52</t>
  </si>
  <si>
    <t>27.03.2004</t>
  </si>
  <si>
    <t>БОЙКО Маргарита</t>
  </si>
  <si>
    <t>7.80</t>
  </si>
  <si>
    <t>Соколов Л.М., Костоглодов О.Є.</t>
  </si>
  <si>
    <t>9.24</t>
  </si>
  <si>
    <t>15.05.2003</t>
  </si>
  <si>
    <t>РОСЛЯКОВА Владислава</t>
  </si>
  <si>
    <t>Бодров І.В., Бодрова Н.Д., Матузна Н.А.</t>
  </si>
  <si>
    <t>19.05.2004</t>
  </si>
  <si>
    <t>БЛИЗНЕЦОВА Євгенія</t>
  </si>
  <si>
    <t>9.15</t>
  </si>
  <si>
    <t>16.03.2003</t>
  </si>
  <si>
    <t>БІДА Аліса</t>
  </si>
  <si>
    <t>Фастівець Л.І., Бодров І.В., Бодрова Н.Д.</t>
  </si>
  <si>
    <t>14.11.2003</t>
  </si>
  <si>
    <t>БАГАРАДА Сергій</t>
  </si>
  <si>
    <t>7.92</t>
  </si>
  <si>
    <t>25.81</t>
  </si>
  <si>
    <t>24.22</t>
  </si>
  <si>
    <t>БОГДАНОВ Антон</t>
  </si>
  <si>
    <t>Бодров І.В., Бодров В.В., Бодрова Н.Д.</t>
  </si>
  <si>
    <t>23.96</t>
  </si>
  <si>
    <t>18.02.2004</t>
  </si>
  <si>
    <t>ПАВЛОВ Максим</t>
  </si>
  <si>
    <t>8.40</t>
  </si>
  <si>
    <t>7.46</t>
  </si>
  <si>
    <t>Бодров І.В., Бодрова Н.Д., Поливана Н.С.</t>
  </si>
  <si>
    <t>31.03.2003</t>
  </si>
  <si>
    <t>ЧУЙКО Аліна</t>
  </si>
  <si>
    <t>Омельченко М.В., Омельченко О.П.</t>
  </si>
  <si>
    <t>7.45</t>
  </si>
  <si>
    <t>09.08.2002</t>
  </si>
  <si>
    <t>КОМПЛЕКТОВ Ігнат</t>
  </si>
  <si>
    <t>23.65</t>
  </si>
  <si>
    <t>4.86</t>
  </si>
  <si>
    <t>28.08.2003</t>
  </si>
  <si>
    <t>ЧУЄВА Олена</t>
  </si>
  <si>
    <t>Бодров І.В., Бодрова Н.Д., Бодров В.В.</t>
  </si>
  <si>
    <t>16.10.2003</t>
  </si>
  <si>
    <t>ЄМЕЛІНА Вікторія</t>
  </si>
  <si>
    <t>1:36.75</t>
  </si>
  <si>
    <t>1:48.45</t>
  </si>
  <si>
    <t>Поливана Н.С., Поливаний В.І., Лазарук С.А.</t>
  </si>
  <si>
    <t>4:27.23</t>
  </si>
  <si>
    <t>27.03.2005</t>
  </si>
  <si>
    <t>ОНИЩЕНКО Артем</t>
  </si>
  <si>
    <t>Поливана Н.С., Поливаний В.І.</t>
  </si>
  <si>
    <t>2:01.41</t>
  </si>
  <si>
    <t>19.08.2005</t>
  </si>
  <si>
    <t>ДРЯПКО Станіслав</t>
  </si>
  <si>
    <t>7.95</t>
  </si>
  <si>
    <t>23.13</t>
  </si>
  <si>
    <t>6:12.43</t>
  </si>
  <si>
    <t>02.01.2003</t>
  </si>
  <si>
    <t>ОТРЕШКО Ілля</t>
  </si>
  <si>
    <t>7.84</t>
  </si>
  <si>
    <t>Каняхіна Н.Ф., Заболотний В.В., Кришталь О.В.</t>
  </si>
  <si>
    <t>7:06.00</t>
  </si>
  <si>
    <t>15.04.2003</t>
  </si>
  <si>
    <t>ОСМАН Емілія</t>
  </si>
  <si>
    <t>8.10</t>
  </si>
  <si>
    <t>Комісов М.Р., Лазарук С.А.</t>
  </si>
  <si>
    <t>12.49</t>
  </si>
  <si>
    <t>ТУРАЙ Кирило</t>
  </si>
  <si>
    <t>9.81</t>
  </si>
  <si>
    <t>28.01.2003</t>
  </si>
  <si>
    <t>КОТЬКО Марія</t>
  </si>
  <si>
    <t>6.61</t>
  </si>
  <si>
    <t>9:37.43</t>
  </si>
  <si>
    <t>II юн</t>
  </si>
  <si>
    <t>11.41</t>
  </si>
  <si>
    <t>Андрєєв С.М., Гарник П.</t>
  </si>
  <si>
    <t>24:22.97</t>
  </si>
  <si>
    <t>30.04.2004</t>
  </si>
  <si>
    <t>СИЧ Валерій</t>
  </si>
  <si>
    <t>4:13.16</t>
  </si>
  <si>
    <t>5.54</t>
  </si>
  <si>
    <t>Андрєєв С.М.</t>
  </si>
  <si>
    <t>16:58.68</t>
  </si>
  <si>
    <t>c/х 3000 м</t>
  </si>
  <si>
    <t>03.10.2003</t>
  </si>
  <si>
    <t>ЧАЛА Дарина</t>
  </si>
  <si>
    <t>9.72</t>
  </si>
  <si>
    <t>9:24.77</t>
  </si>
  <si>
    <t>7.81</t>
  </si>
  <si>
    <t>Комісов М.Р., Лазоркін Р.О.</t>
  </si>
  <si>
    <t>14.43</t>
  </si>
  <si>
    <t>02.07.2002</t>
  </si>
  <si>
    <t>ОПАНАСЕНКО Віталій</t>
  </si>
  <si>
    <t>25.65</t>
  </si>
  <si>
    <t>пбр</t>
  </si>
  <si>
    <t>7.08</t>
  </si>
  <si>
    <t>Комісов М.Р., Корнієнко Ю.в.</t>
  </si>
  <si>
    <t>14.97</t>
  </si>
  <si>
    <t>17.05.2002</t>
  </si>
  <si>
    <t>КУКСА Владислав</t>
  </si>
  <si>
    <t>9.19</t>
  </si>
  <si>
    <t>10:12.71</t>
  </si>
  <si>
    <t>Нікітін Є.Г., Лубков І.</t>
  </si>
  <si>
    <t>2.10</t>
  </si>
  <si>
    <t>10.04.2004</t>
  </si>
  <si>
    <t>ЗМІЇВСЬКИЙ Богдан</t>
  </si>
  <si>
    <t>Комісов М.Р.</t>
  </si>
  <si>
    <t>13.81</t>
  </si>
  <si>
    <t>03.10.2002</t>
  </si>
  <si>
    <t>РОМАСЮК Софія</t>
  </si>
  <si>
    <t>Шевцов В.І.</t>
  </si>
  <si>
    <t>МС</t>
  </si>
  <si>
    <t>3.90</t>
  </si>
  <si>
    <t>13.03.2002</t>
  </si>
  <si>
    <t>ГАМОРА Тетяна</t>
  </si>
  <si>
    <t>Васірук М.С., Гавронська Н.Я.</t>
  </si>
  <si>
    <t>26.03.2004</t>
  </si>
  <si>
    <t>ПУПКО Максим</t>
  </si>
  <si>
    <t>02.10.2003</t>
  </si>
  <si>
    <t>ТАНАСІЙЧУК Ігор</t>
  </si>
  <si>
    <t>6.53</t>
  </si>
  <si>
    <t>Данилюк О.І., Клименко О.В.</t>
  </si>
  <si>
    <t>24.01</t>
  </si>
  <si>
    <t>16.04.2003</t>
  </si>
  <si>
    <t>КЛИМЕНКО Максим</t>
  </si>
  <si>
    <t>13.32</t>
  </si>
  <si>
    <t>Шмуляєва Г.М., Дахновський Л.в</t>
  </si>
  <si>
    <t>9.70</t>
  </si>
  <si>
    <t>09.01.2003</t>
  </si>
  <si>
    <t>МОСТОВА Дарина</t>
  </si>
  <si>
    <t>Дуда Б.П., Токарчук В.І.</t>
  </si>
  <si>
    <t>7:25.73</t>
  </si>
  <si>
    <t>02.05.2004</t>
  </si>
  <si>
    <t>МАРУЩАК Діана</t>
  </si>
  <si>
    <t>14.01</t>
  </si>
  <si>
    <t>Дуда Б.П., Дуда О.В.</t>
  </si>
  <si>
    <t>6:04.39</t>
  </si>
  <si>
    <t>11.01.2003</t>
  </si>
  <si>
    <t>СУЛИЛО Дмитро</t>
  </si>
  <si>
    <t>Дуда В.П., Дуда Б.П.</t>
  </si>
  <si>
    <t>6:58.41</t>
  </si>
  <si>
    <t>18.03.2003</t>
  </si>
  <si>
    <t>КОГУТ Тетяна</t>
  </si>
  <si>
    <t>5:56.29</t>
  </si>
  <si>
    <t>15.07.2002</t>
  </si>
  <si>
    <t>ГНАТІВ Віктор</t>
  </si>
  <si>
    <t>Савицький М.В, Савицька В.В.</t>
  </si>
  <si>
    <t>DQ TR24.19</t>
  </si>
  <si>
    <t>04.06.2005</t>
  </si>
  <si>
    <t>РИБАЛКА Інна</t>
  </si>
  <si>
    <t>Торяник О.В.</t>
  </si>
  <si>
    <t>22.08.2004</t>
  </si>
  <si>
    <t>РАЧКОВСЬКА Анжеліка</t>
  </si>
  <si>
    <t>Лісненко О.М.</t>
  </si>
  <si>
    <t>24.12.2003</t>
  </si>
  <si>
    <t>МЕЛЬНИК Анна</t>
  </si>
  <si>
    <t>Штанов Ю.Г.</t>
  </si>
  <si>
    <t>16.08.2002</t>
  </si>
  <si>
    <t>КОШАРЕНКО Кірілл</t>
  </si>
  <si>
    <t>Шелест О.П., Шелест Л.Г</t>
  </si>
  <si>
    <t>10.11.2004</t>
  </si>
  <si>
    <t>ЄГОРОВ Андрій</t>
  </si>
  <si>
    <t>Білодід О.Ф., Корж С.О.</t>
  </si>
  <si>
    <t>20.09.2004</t>
  </si>
  <si>
    <t>ГОНЧАРЕНКО Діана</t>
  </si>
  <si>
    <t>01.01.2003</t>
  </si>
  <si>
    <t>НЕЧИПОРЕНКО Андрій</t>
  </si>
  <si>
    <t>Маслюк О.І.</t>
  </si>
  <si>
    <t>07.03.2005</t>
  </si>
  <si>
    <t>МАСЛЮК Нікіта</t>
  </si>
  <si>
    <t>27.06.2004</t>
  </si>
  <si>
    <t>КАПУСТІН Богдан</t>
  </si>
  <si>
    <t>07.10.2002</t>
  </si>
  <si>
    <t>АЛЄКСЄЄНКО Сергій</t>
  </si>
  <si>
    <t>03.04.2003</t>
  </si>
  <si>
    <t>АВЕРЛЮКОВ Нікіта</t>
  </si>
  <si>
    <t>Маслюк О.І., Мазура Т.В.</t>
  </si>
  <si>
    <t>1.50</t>
  </si>
  <si>
    <t>ГОЛУБОВСЬКА Лариса</t>
  </si>
  <si>
    <t>5.18</t>
  </si>
  <si>
    <t>9.38</t>
  </si>
  <si>
    <t>2:53.48</t>
  </si>
  <si>
    <t>9.32</t>
  </si>
  <si>
    <t>6.47</t>
  </si>
  <si>
    <t>59.39</t>
  </si>
  <si>
    <t>7.73</t>
  </si>
  <si>
    <t>25.95</t>
  </si>
  <si>
    <t>9.39</t>
  </si>
  <si>
    <t>24.80</t>
  </si>
  <si>
    <t>Дніщенко Д.В., Васильєв В.В.</t>
  </si>
  <si>
    <t>I юн</t>
  </si>
  <si>
    <t>27.91</t>
  </si>
  <si>
    <t>05.05.2005</t>
  </si>
  <si>
    <t>ДУБОРЕЗОВ Олександр</t>
  </si>
  <si>
    <t>26.80</t>
  </si>
  <si>
    <t>17.01.2004</t>
  </si>
  <si>
    <t>СИМОНЕНКО Едуард</t>
  </si>
  <si>
    <t>Сердюченко О.І.</t>
  </si>
  <si>
    <t>26.61</t>
  </si>
  <si>
    <t>17.11.2005</t>
  </si>
  <si>
    <t>ТКАЧЕНКО Валерій</t>
  </si>
  <si>
    <t>26.54</t>
  </si>
  <si>
    <t>13.06.2004</t>
  </si>
  <si>
    <t>ОНИЩЕНКО Олександр</t>
  </si>
  <si>
    <t>Корнієнко Ю.в.</t>
  </si>
  <si>
    <t>25.75</t>
  </si>
  <si>
    <t>20.03.2004</t>
  </si>
  <si>
    <t>ГОЛОВАНЕНКО Іван</t>
  </si>
  <si>
    <t>25.15</t>
  </si>
  <si>
    <t>Корж С.О., Литвиненко В.В.</t>
  </si>
  <si>
    <t>25.13</t>
  </si>
  <si>
    <t>21.12.2002</t>
  </si>
  <si>
    <t>СЕВІДОВ Віталій</t>
  </si>
  <si>
    <t>14.07.2005</t>
  </si>
  <si>
    <t>МОСКАЛЕНКО Михайло</t>
  </si>
  <si>
    <t>25.05</t>
  </si>
  <si>
    <t>30.07.2003</t>
  </si>
  <si>
    <t>БЕРЕГОВ Павел</t>
  </si>
  <si>
    <t>Кулик Ю.Г.</t>
  </si>
  <si>
    <t>24.94</t>
  </si>
  <si>
    <t>28.06.2002</t>
  </si>
  <si>
    <t>МОВЧАН Роман</t>
  </si>
  <si>
    <t>24.72</t>
  </si>
  <si>
    <t>22.12.2005</t>
  </si>
  <si>
    <t>КАРПЕНКО Богдан</t>
  </si>
  <si>
    <t>24.69</t>
  </si>
  <si>
    <t>17.06.2004</t>
  </si>
  <si>
    <t>КУПАЧ Іван</t>
  </si>
  <si>
    <t>Ганжа О.В.</t>
  </si>
  <si>
    <t>24.65</t>
  </si>
  <si>
    <t>08.09.2003</t>
  </si>
  <si>
    <t>МІХЄЄВ Богдан</t>
  </si>
  <si>
    <t>8.63</t>
  </si>
  <si>
    <t>24.57</t>
  </si>
  <si>
    <t>10.01.2003</t>
  </si>
  <si>
    <t>ЛИТВИНЕНКО Іван</t>
  </si>
  <si>
    <t>8.20</t>
  </si>
  <si>
    <t>Мучаров О.М, Антонова Т.В.</t>
  </si>
  <si>
    <t>24.45</t>
  </si>
  <si>
    <t>20.12.2005</t>
  </si>
  <si>
    <t>МЕШИЙ Дмитро</t>
  </si>
  <si>
    <t>56.52</t>
  </si>
  <si>
    <t>13.02.2003</t>
  </si>
  <si>
    <t>СТУПАК Микита</t>
  </si>
  <si>
    <t>Литвиненко В.В.</t>
  </si>
  <si>
    <t>24.42</t>
  </si>
  <si>
    <t>10.06.2004</t>
  </si>
  <si>
    <t>КОВАЛЕНКО Ігор</t>
  </si>
  <si>
    <t>Цибульник О.М.</t>
  </si>
  <si>
    <t>56.01</t>
  </si>
  <si>
    <t>11.09.2002</t>
  </si>
  <si>
    <t>ПТАЩЕНКО Сергій</t>
  </si>
  <si>
    <t>2:14.62</t>
  </si>
  <si>
    <t>МЕЛЬНИК Іван</t>
  </si>
  <si>
    <t>7.79</t>
  </si>
  <si>
    <t>2:12.52</t>
  </si>
  <si>
    <t>55.22</t>
  </si>
  <si>
    <t>ПТАЩЕНКО Роман</t>
  </si>
  <si>
    <t>7.76</t>
  </si>
  <si>
    <t>24.06</t>
  </si>
  <si>
    <t>2:11.94</t>
  </si>
  <si>
    <t>12.04.2004</t>
  </si>
  <si>
    <t>ЧИЧИКАЛО Юрій</t>
  </si>
  <si>
    <t>Штанов Ю.Г., Яценко В.В., Рахматулліна О.В.</t>
  </si>
  <si>
    <t>24.05</t>
  </si>
  <si>
    <t>22.02.2002</t>
  </si>
  <si>
    <t>КЛОЧКО Руслан</t>
  </si>
  <si>
    <t>7.66</t>
  </si>
  <si>
    <t>7.63</t>
  </si>
  <si>
    <t>7.56</t>
  </si>
  <si>
    <t>Мучаров О.М</t>
  </si>
  <si>
    <t>23.95</t>
  </si>
  <si>
    <t>05.10.2005</t>
  </si>
  <si>
    <t>РОМАНОВ Максим</t>
  </si>
  <si>
    <t>54.66</t>
  </si>
  <si>
    <t>7.51</t>
  </si>
  <si>
    <t>28.04</t>
  </si>
  <si>
    <t>26.08.2005</t>
  </si>
  <si>
    <t>ПОЛЕЖАЙ Іванна</t>
  </si>
  <si>
    <t>7.48</t>
  </si>
  <si>
    <t>23.89</t>
  </si>
  <si>
    <t>КОСТЕЦЬКИЙ Нікіта</t>
  </si>
  <si>
    <t>Корж С.О., Торяник О.В., Савицький М.В</t>
  </si>
  <si>
    <t>13.04.2003</t>
  </si>
  <si>
    <t>БОСЕНКО Денис</t>
  </si>
  <si>
    <t>Мірошниченко О.М., Мірошниченко С.А.</t>
  </si>
  <si>
    <t>01.12.2003</t>
  </si>
  <si>
    <t>МІРОШНИЧЕНКО Артем</t>
  </si>
  <si>
    <t>2:06.81</t>
  </si>
  <si>
    <t>Лазоркін Р.О., Корж С.О.</t>
  </si>
  <si>
    <t>27.95</t>
  </si>
  <si>
    <t>АВРАМЕНКО Валентина</t>
  </si>
  <si>
    <t>27.87</t>
  </si>
  <si>
    <t>53.93</t>
  </si>
  <si>
    <t>53.79</t>
  </si>
  <si>
    <t>Головченко Т.І., Закіров В.Г.</t>
  </si>
  <si>
    <t>7:08.61</t>
  </si>
  <si>
    <t>26.01.2003</t>
  </si>
  <si>
    <t>НЕРОВНЯ Денис</t>
  </si>
  <si>
    <t>2:05.52</t>
  </si>
  <si>
    <t>7:00.59</t>
  </si>
  <si>
    <t>52.98</t>
  </si>
  <si>
    <t>2:05.00</t>
  </si>
  <si>
    <t>5.83</t>
  </si>
  <si>
    <t>Корж С.О., Савицький М.В</t>
  </si>
  <si>
    <t>2:51.71</t>
  </si>
  <si>
    <t>15.10.2002</t>
  </si>
  <si>
    <t>НІКРОЄНКО Тетяна</t>
  </si>
  <si>
    <t>Закіров В.Г., Головченко Т.І., Холод А.М.</t>
  </si>
  <si>
    <t>10:06.17</t>
  </si>
  <si>
    <t>ГРИСЮК Едуард</t>
  </si>
  <si>
    <t>23.51</t>
  </si>
  <si>
    <t>Головченко Т.І., Закіров В.Г., Мазура Т.В.</t>
  </si>
  <si>
    <t>10:04.57</t>
  </si>
  <si>
    <t>10.04.2002</t>
  </si>
  <si>
    <t>ПРУДНІКОВ Олександр</t>
  </si>
  <si>
    <t>Гудим М.П., Гудим С.В., Філенко Г.Т.</t>
  </si>
  <si>
    <t>1:32.13</t>
  </si>
  <si>
    <t>06.08.2002</t>
  </si>
  <si>
    <t>ШТАКІН Максим</t>
  </si>
  <si>
    <t>Корж С.О., Білодід О.Ф.</t>
  </si>
  <si>
    <t>07.04.2002</t>
  </si>
  <si>
    <t>НАТАЛУХА Владислав</t>
  </si>
  <si>
    <t>4:40.80</t>
  </si>
  <si>
    <t>29:34.89</t>
  </si>
  <si>
    <t>04.05.2005</t>
  </si>
  <si>
    <t>КНИШ Іван</t>
  </si>
  <si>
    <t>6:37.63</t>
  </si>
  <si>
    <t>Сліпченко С.О.</t>
  </si>
  <si>
    <t>2:03.57</t>
  </si>
  <si>
    <t>20.11.2002</t>
  </si>
  <si>
    <t>ЧУРБАКОВ Михайло</t>
  </si>
  <si>
    <t>52.69</t>
  </si>
  <si>
    <t>11.96</t>
  </si>
  <si>
    <t>60 м з/б (0.990)</t>
  </si>
  <si>
    <t>8.05</t>
  </si>
  <si>
    <t>23.29</t>
  </si>
  <si>
    <t>19:30.19</t>
  </si>
  <si>
    <t>18.12.2005</t>
  </si>
  <si>
    <t>СКРИПЧЕНКО Анна</t>
  </si>
  <si>
    <t>9.52</t>
  </si>
  <si>
    <t>23.26</t>
  </si>
  <si>
    <t>26.25</t>
  </si>
  <si>
    <t>Закіров В.Г., Головченко Т.І.</t>
  </si>
  <si>
    <t>2:00.45</t>
  </si>
  <si>
    <t>02.07.2003</t>
  </si>
  <si>
    <t>ТОРГАЧОВ Дмитро</t>
  </si>
  <si>
    <t>24.84</t>
  </si>
  <si>
    <t>26:49.69</t>
  </si>
  <si>
    <t>6:30.16</t>
  </si>
  <si>
    <t>7.32</t>
  </si>
  <si>
    <t>51.94</t>
  </si>
  <si>
    <t>19:13.68</t>
  </si>
  <si>
    <t>10.10.2003</t>
  </si>
  <si>
    <t>ОЛЬХОВИК Маргарита-лілія</t>
  </si>
  <si>
    <t>5:50.24</t>
  </si>
  <si>
    <t>7.26</t>
  </si>
  <si>
    <t>24:57.11</t>
  </si>
  <si>
    <t>11.11.2004</t>
  </si>
  <si>
    <t>СЕМЕНОВ Владислав</t>
  </si>
  <si>
    <t>Корнієнко Д.А.</t>
  </si>
  <si>
    <t>8.35</t>
  </si>
  <si>
    <t>08.04.2004</t>
  </si>
  <si>
    <t>МІРОШНИЧЕНКО Єлизавета</t>
  </si>
  <si>
    <t>18:18.35</t>
  </si>
  <si>
    <t>12.06.2003</t>
  </si>
  <si>
    <t>РОМАНЕНКО Ольга</t>
  </si>
  <si>
    <t>24:54.60</t>
  </si>
  <si>
    <t>ЛАЗОРЕНКО Руслан</t>
  </si>
  <si>
    <t>9.53</t>
  </si>
  <si>
    <t>6.80</t>
  </si>
  <si>
    <t>17:27.46</t>
  </si>
  <si>
    <t>ОЛИСЕЄНКО Алла</t>
  </si>
  <si>
    <t>24:01.58</t>
  </si>
  <si>
    <t>КРАВЧЕНКО Едуард</t>
  </si>
  <si>
    <t>59.89</t>
  </si>
  <si>
    <t>Кривохижа Т.В.</t>
  </si>
  <si>
    <t>16:26.78</t>
  </si>
  <si>
    <t>14.02.2003</t>
  </si>
  <si>
    <t>ДОРОШЕНКО Аліна</t>
  </si>
  <si>
    <t>25.93</t>
  </si>
  <si>
    <t>4:02.37</t>
  </si>
  <si>
    <t>22:42.41</t>
  </si>
  <si>
    <t>13.07.2002</t>
  </si>
  <si>
    <t>ШЕЛЕСТ Єгор</t>
  </si>
  <si>
    <t>14:51.97</t>
  </si>
  <si>
    <t>02.08.2003</t>
  </si>
  <si>
    <t>КРИЛОВЕЦЬКА Софія</t>
  </si>
  <si>
    <t>9.35</t>
  </si>
  <si>
    <t>21:23.53</t>
  </si>
  <si>
    <t>30.10.2003</t>
  </si>
  <si>
    <t>РУЩАК Микола</t>
  </si>
  <si>
    <t>Дубіч В.П.</t>
  </si>
  <si>
    <t>18.01.2004</t>
  </si>
  <si>
    <t>МИКОЛАЄНКО Єгор</t>
  </si>
  <si>
    <t>Грабовська Д.Г.</t>
  </si>
  <si>
    <t>20.05.2003</t>
  </si>
  <si>
    <t>ЗАБЕГАЛІН Михайло</t>
  </si>
  <si>
    <t>Машанєнков О.В.</t>
  </si>
  <si>
    <t>17.09.2003</t>
  </si>
  <si>
    <t>ГЛАДКЕВИЧ Олександр</t>
  </si>
  <si>
    <t>Нечипорук І.А.</t>
  </si>
  <si>
    <t>БОНДАР Олександр</t>
  </si>
  <si>
    <t>Попеляєв А.В.</t>
  </si>
  <si>
    <t>14.06.2003</t>
  </si>
  <si>
    <t>МУСТАФАЄВ Олександр</t>
  </si>
  <si>
    <t>24.86</t>
  </si>
  <si>
    <t>29.19</t>
  </si>
  <si>
    <t>27.08.2004</t>
  </si>
  <si>
    <t>ЛІСКОВСЬКА Катерина</t>
  </si>
  <si>
    <t>2:08.41</t>
  </si>
  <si>
    <t>12.02.2004</t>
  </si>
  <si>
    <t>ГРИЦЮК Назар</t>
  </si>
  <si>
    <t>Якуба М.В., Романчук М.С.</t>
  </si>
  <si>
    <t>2:06.77</t>
  </si>
  <si>
    <t>07.01.2003</t>
  </si>
  <si>
    <t>ОСТАПЧУК Ярослав</t>
  </si>
  <si>
    <t>53.27</t>
  </si>
  <si>
    <t>2:04.65</t>
  </si>
  <si>
    <t>ОСТАПЧУК Руслан</t>
  </si>
  <si>
    <t>1:03.24</t>
  </si>
  <si>
    <t>29.09.2003</t>
  </si>
  <si>
    <t>ВАСИЛЕНКО Дар'я</t>
  </si>
  <si>
    <t>Рябушко (Ромашко) Ю.В., Мурза (Миронюк) А.О., Фінчук Т.Л.</t>
  </si>
  <si>
    <t>2:17.05</t>
  </si>
  <si>
    <t>28.08.2004</t>
  </si>
  <si>
    <t>КОЗЛЮК Марія</t>
  </si>
  <si>
    <t>Романчук М.С.</t>
  </si>
  <si>
    <t>58.17</t>
  </si>
  <si>
    <t>08.12.2005</t>
  </si>
  <si>
    <t>ПАРХОМЕЙ Олександр</t>
  </si>
  <si>
    <t>55.43</t>
  </si>
  <si>
    <t>24.21</t>
  </si>
  <si>
    <t>7.71</t>
  </si>
  <si>
    <t>55.10</t>
  </si>
  <si>
    <t>55.06</t>
  </si>
  <si>
    <t>8.52</t>
  </si>
  <si>
    <t>Захожий В.О.</t>
  </si>
  <si>
    <t>ДУБИНЕЦЬКИЙ Сергій</t>
  </si>
  <si>
    <t>2:05.63</t>
  </si>
  <si>
    <t>9:43.33</t>
  </si>
  <si>
    <t>Зуєв О.К.</t>
  </si>
  <si>
    <t>8.17</t>
  </si>
  <si>
    <t>15.03.2003</t>
  </si>
  <si>
    <t>СЛІСАРЧУК Олена</t>
  </si>
  <si>
    <t>2:25.57</t>
  </si>
  <si>
    <t>Мурза (Миронюк) А.О., Фінчук Т.Л.</t>
  </si>
  <si>
    <t>2:14.19</t>
  </si>
  <si>
    <t>17.08.2004</t>
  </si>
  <si>
    <t>УНІЧ Юлія</t>
  </si>
  <si>
    <t>4:36.51</t>
  </si>
  <si>
    <t>Фінчук Т.Л., Мурза (Миронюк) А.О.</t>
  </si>
  <si>
    <t>ЗСУ</t>
  </si>
  <si>
    <t>2:05.81</t>
  </si>
  <si>
    <t>19.07.2002</t>
  </si>
  <si>
    <t>ЖУЛЬЖИК Світлана</t>
  </si>
  <si>
    <t>Якуба М.В., Нищеменко В.А.</t>
  </si>
  <si>
    <t>5.51</t>
  </si>
  <si>
    <t>27.11.2004</t>
  </si>
  <si>
    <t>НЕСТЕРЕНКО Олександра</t>
  </si>
  <si>
    <t>Шипова О.Л., Голуб О.О.</t>
  </si>
  <si>
    <t>59.01</t>
  </si>
  <si>
    <t>ЯЛИСОВЕТСЬКА Ярослава</t>
  </si>
  <si>
    <t>Якуба М.В.</t>
  </si>
  <si>
    <t>56.13</t>
  </si>
  <si>
    <t>02.03.2004</t>
  </si>
  <si>
    <t>ГУЗЬ Данило</t>
  </si>
  <si>
    <t>Баляшкін О.М.</t>
  </si>
  <si>
    <t>6.23</t>
  </si>
  <si>
    <t>02.01.2004</t>
  </si>
  <si>
    <t>БЕРЕЖНИЙ Олександр</t>
  </si>
  <si>
    <t>59.45</t>
  </si>
  <si>
    <t>5.76</t>
  </si>
  <si>
    <t>Кудряшова Т.І., Кудряшов В.А.</t>
  </si>
  <si>
    <t>11.00</t>
  </si>
  <si>
    <t>12.05.2002</t>
  </si>
  <si>
    <t>СТОРОЖЕНКО Мар'яна</t>
  </si>
  <si>
    <t>Голубцов А.В., Степаненко Н.М.</t>
  </si>
  <si>
    <t>NM</t>
  </si>
  <si>
    <t>09.03.2002</t>
  </si>
  <si>
    <t>ГУСЕВСЬКА Марія</t>
  </si>
  <si>
    <t>Малютін М.В.</t>
  </si>
  <si>
    <t>13.10.2002</t>
  </si>
  <si>
    <t>ПЕРЕСУНЬКО Павло</t>
  </si>
  <si>
    <t>Полінков С.М., Стаднюк О.О.</t>
  </si>
  <si>
    <t>6.48</t>
  </si>
  <si>
    <t>28.04.2004</t>
  </si>
  <si>
    <t>ЯНЕНКО Віктор</t>
  </si>
  <si>
    <t>6.45</t>
  </si>
  <si>
    <t>17.04.2003</t>
  </si>
  <si>
    <t>СТАДНЮК (ШИШЛЮК) Нікіта</t>
  </si>
  <si>
    <t>Огородник Ю.О., Мазурик О.А.</t>
  </si>
  <si>
    <t>8.53</t>
  </si>
  <si>
    <t>ГРИГОР'ЄВ Ростислав</t>
  </si>
  <si>
    <t>Басарський О.Д.</t>
  </si>
  <si>
    <t>8.42</t>
  </si>
  <si>
    <t>11.04.2003</t>
  </si>
  <si>
    <t>КІЛКО Володимир</t>
  </si>
  <si>
    <t>Луць А.В.</t>
  </si>
  <si>
    <t>5.31</t>
  </si>
  <si>
    <t>26.09.2003</t>
  </si>
  <si>
    <t>ЛІПІНСЬКА Анна</t>
  </si>
  <si>
    <t>5.43</t>
  </si>
  <si>
    <t>27.79</t>
  </si>
  <si>
    <t>ПРУС Ярослав</t>
  </si>
  <si>
    <t>54.95</t>
  </si>
  <si>
    <t>17.01.2005</t>
  </si>
  <si>
    <t>УСЕНКО Дмитро</t>
  </si>
  <si>
    <t>14.60</t>
  </si>
  <si>
    <t>28.02.2002</t>
  </si>
  <si>
    <t>ГРИГОР'ЄВ Даниїл</t>
  </si>
  <si>
    <t>24.60</t>
  </si>
  <si>
    <t>5.40</t>
  </si>
  <si>
    <t>5.41</t>
  </si>
  <si>
    <t>6:16.85</t>
  </si>
  <si>
    <t>7:27.06</t>
  </si>
  <si>
    <t>29.11.2004</t>
  </si>
  <si>
    <t>ШТИПУЛЯК Ія</t>
  </si>
  <si>
    <t>6.99</t>
  </si>
  <si>
    <t>7.03</t>
  </si>
  <si>
    <t>Грицак Ю.В., Олійник О.С.</t>
  </si>
  <si>
    <t>ВОЛКОРЄЗОВ Віктор</t>
  </si>
  <si>
    <t>Чумаченко М.М., Чумаченко В.М., Ковпак А.Ф.</t>
  </si>
  <si>
    <t>30.03.2002</t>
  </si>
  <si>
    <t>ЛИТОВЧЕНКО Владислав</t>
  </si>
  <si>
    <t>Гриник І.В.</t>
  </si>
  <si>
    <t>24.16</t>
  </si>
  <si>
    <t>14.10.2003</t>
  </si>
  <si>
    <t>ГУК Олександр</t>
  </si>
  <si>
    <t>1:33.06</t>
  </si>
  <si>
    <t>Стьопіна В.І., Демидов В.В., Мороз А.П.</t>
  </si>
  <si>
    <t>31.07.2003</t>
  </si>
  <si>
    <t>КОЛОСОВИЧ Нікіта</t>
  </si>
  <si>
    <t>Шаповалова І.М., Львова-Грицак В.К., Азаров В.І.</t>
  </si>
  <si>
    <t>31.08.2002</t>
  </si>
  <si>
    <t>ГРИПІЧ Юрій</t>
  </si>
  <si>
    <t>7.35</t>
  </si>
  <si>
    <t>24.43</t>
  </si>
  <si>
    <t>23.66</t>
  </si>
  <si>
    <t>7.38</t>
  </si>
  <si>
    <t>23.37</t>
  </si>
  <si>
    <t>1.70</t>
  </si>
  <si>
    <t>10.10.2002</t>
  </si>
  <si>
    <t>РИЖОВА Валерія</t>
  </si>
  <si>
    <t>Зозуля С.О.</t>
  </si>
  <si>
    <t>10.12.2002</t>
  </si>
  <si>
    <t>МІКАЯ Аміран</t>
  </si>
  <si>
    <t>Мальков К.В.</t>
  </si>
  <si>
    <t>ФРОЛОВА Вероніка</t>
  </si>
  <si>
    <t>Голуб О.К.</t>
  </si>
  <si>
    <t>01.06.2005</t>
  </si>
  <si>
    <t>СВИРИДЕНКО Марія</t>
  </si>
  <si>
    <t>Фортунатов А.О.</t>
  </si>
  <si>
    <t>МОРОЗОВ Матвій</t>
  </si>
  <si>
    <t>Окрайченко К.Й., Ніколаєва І.А.</t>
  </si>
  <si>
    <t>16.02.2002</t>
  </si>
  <si>
    <t>ГАБЄЄВ Нікіта</t>
  </si>
  <si>
    <t>Копанайко С.Є., Кострицький Ю.О.</t>
  </si>
  <si>
    <t>14.01.2002</t>
  </si>
  <si>
    <t>БОРДЮГ Олеся</t>
  </si>
  <si>
    <t>Полінкова Н.П.</t>
  </si>
  <si>
    <t>МАЛИНОВСЬКИЙ Євгеній</t>
  </si>
  <si>
    <t>Голуб О.О., Антіпенко Н.І.</t>
  </si>
  <si>
    <t>08.07.2002</t>
  </si>
  <si>
    <t>МІХЕЄВА Поліна</t>
  </si>
  <si>
    <t>Гончаренко М.Я., Прокудін О.М.</t>
  </si>
  <si>
    <t>17.11.2003</t>
  </si>
  <si>
    <t>МАХНО Михайло</t>
  </si>
  <si>
    <t>Сколовенко О.О.</t>
  </si>
  <si>
    <t>1.26</t>
  </si>
  <si>
    <t>16.06.2002</t>
  </si>
  <si>
    <t>ОХРИМЕНКО Юліана</t>
  </si>
  <si>
    <t>Маценко (Ахкозова) І.М., Ахкозова Л.В.</t>
  </si>
  <si>
    <t>1.41</t>
  </si>
  <si>
    <t>ПАВЛЕНКО Катерина</t>
  </si>
  <si>
    <t>Хабін А.Р., Ахкозова Л.В.</t>
  </si>
  <si>
    <t>23.12.2005</t>
  </si>
  <si>
    <t>КОВГАР Дарина</t>
  </si>
  <si>
    <t>III юн</t>
  </si>
  <si>
    <t>11.21</t>
  </si>
  <si>
    <t>Гордієнко В.В.</t>
  </si>
  <si>
    <t>3.10</t>
  </si>
  <si>
    <t>03.12.2003</t>
  </si>
  <si>
    <t>ТУЗ Роман</t>
  </si>
  <si>
    <t>3:06.78</t>
  </si>
  <si>
    <t>5.10</t>
  </si>
  <si>
    <t>10.11</t>
  </si>
  <si>
    <t>1.64</t>
  </si>
  <si>
    <t>11.33</t>
  </si>
  <si>
    <t>4.40</t>
  </si>
  <si>
    <t>10.82</t>
  </si>
  <si>
    <t>4.22</t>
  </si>
  <si>
    <t>11.11</t>
  </si>
  <si>
    <t>11.03</t>
  </si>
  <si>
    <t>9.09</t>
  </si>
  <si>
    <t>2:43.24</t>
  </si>
  <si>
    <t>12.61</t>
  </si>
  <si>
    <t>4.81</t>
  </si>
  <si>
    <t>2:38.95</t>
  </si>
  <si>
    <t>7.61</t>
  </si>
  <si>
    <t>3:17.51</t>
  </si>
  <si>
    <t>1000 м</t>
  </si>
  <si>
    <t>1.28</t>
  </si>
  <si>
    <t>3:57.30</t>
  </si>
  <si>
    <t>8.68</t>
  </si>
  <si>
    <t>24.11.2002</t>
  </si>
  <si>
    <t>ШВИДКИЙ Данило</t>
  </si>
  <si>
    <t>Юрчук В.Ю., Гордієнко В.В.</t>
  </si>
  <si>
    <t>8.49</t>
  </si>
  <si>
    <t>26.04.2003</t>
  </si>
  <si>
    <t>СЛЮСАР Денис</t>
  </si>
  <si>
    <t>7.23</t>
  </si>
  <si>
    <t>5.62</t>
  </si>
  <si>
    <t>22.10.2004</t>
  </si>
  <si>
    <t>БОЙЧУК Світлана</t>
  </si>
  <si>
    <t>Шурмельов С.О., Якимчук А.О.</t>
  </si>
  <si>
    <t>51.00</t>
  </si>
  <si>
    <t>27.05.2002</t>
  </si>
  <si>
    <t>ЯНЧИК Дмитро</t>
  </si>
  <si>
    <t>Каран В.Т., Вернигора Н.Т.</t>
  </si>
  <si>
    <t>8.55</t>
  </si>
  <si>
    <t>31.05.2003</t>
  </si>
  <si>
    <t>ХОСАКА Нікіта</t>
  </si>
  <si>
    <t>22.47</t>
  </si>
  <si>
    <t>26.44</t>
  </si>
  <si>
    <t>15.12.2002</t>
  </si>
  <si>
    <t>БІЛЬЧЕНКО Богдан</t>
  </si>
  <si>
    <t>Лебедєва Н.В., Лебедєв К.Л.</t>
  </si>
  <si>
    <t>56.28</t>
  </si>
  <si>
    <t>27.03.2002</t>
  </si>
  <si>
    <t>МУРАШКО Владислав</t>
  </si>
  <si>
    <t>Якимчук А.О., Шурмельов С.О., Шостак А.А.</t>
  </si>
  <si>
    <t>24.37</t>
  </si>
  <si>
    <t>РЕДЬКО Максим</t>
  </si>
  <si>
    <t>30.40</t>
  </si>
  <si>
    <t>27.07.2003</t>
  </si>
  <si>
    <t>ДІХТЯР Катерина</t>
  </si>
  <si>
    <t>29.89</t>
  </si>
  <si>
    <t>28.07.2004</t>
  </si>
  <si>
    <t>ЗДОРЕНКО Ольга</t>
  </si>
  <si>
    <t>Махонін М.П.</t>
  </si>
  <si>
    <t>54.67</t>
  </si>
  <si>
    <t>04.01.2003</t>
  </si>
  <si>
    <t>ХОМЕНКО Дмитро</t>
  </si>
  <si>
    <t>2:08.00</t>
  </si>
  <si>
    <t>7.41</t>
  </si>
  <si>
    <t>Ткаченко М.Л., Кочетков О.В.</t>
  </si>
  <si>
    <t>23.70</t>
  </si>
  <si>
    <t>08.03.2002</t>
  </si>
  <si>
    <t>ЗАРОДНЮК Антон</t>
  </si>
  <si>
    <t>4.64</t>
  </si>
  <si>
    <t>Русс І.П., Макарчук О.А.</t>
  </si>
  <si>
    <t>10:20.07</t>
  </si>
  <si>
    <t>05.12.2002</t>
  </si>
  <si>
    <t>МАКАРЧУК Роман</t>
  </si>
  <si>
    <t>2:53.53</t>
  </si>
  <si>
    <t>СУЩЕНКО Валерія</t>
  </si>
  <si>
    <t>Прокудін О.М.</t>
  </si>
  <si>
    <t>27.20</t>
  </si>
  <si>
    <t>07.01.2005</t>
  </si>
  <si>
    <t>ПРОКОПЕНКО Єлизавета</t>
  </si>
  <si>
    <t>4.91</t>
  </si>
  <si>
    <t>Голуб О.О.</t>
  </si>
  <si>
    <t>1:51.48</t>
  </si>
  <si>
    <t>10.02.2002</t>
  </si>
  <si>
    <t>СОЛЯНОВА Анна</t>
  </si>
  <si>
    <t>1:32.04</t>
  </si>
  <si>
    <t>Якимчук А.О., Шурмельов С.О.</t>
  </si>
  <si>
    <t>23.03.2002</t>
  </si>
  <si>
    <t>КУЧЕРЕНКО Веніамін</t>
  </si>
  <si>
    <t>11.12.2002</t>
  </si>
  <si>
    <t>ГОНЧАР Дмитро</t>
  </si>
  <si>
    <t>12.31</t>
  </si>
  <si>
    <t>Шульга О.П., Фадєєв О.Є.</t>
  </si>
  <si>
    <t>2:30.66</t>
  </si>
  <si>
    <t>20.07.2003</t>
  </si>
  <si>
    <t>ДВОРНІЧЕНКО Яна</t>
  </si>
  <si>
    <t>1:00.88</t>
  </si>
  <si>
    <t>5:59.48</t>
  </si>
  <si>
    <t>9.77</t>
  </si>
  <si>
    <t>51.77</t>
  </si>
  <si>
    <t>Гордієнко В.В., Шустовицька В.В.</t>
  </si>
  <si>
    <t>4:12.98</t>
  </si>
  <si>
    <t>12.08.2003</t>
  </si>
  <si>
    <t>ХОМЕНКО Роман</t>
  </si>
  <si>
    <t>22.33</t>
  </si>
  <si>
    <t>9.66</t>
  </si>
  <si>
    <t>Пустовойт І.Г.</t>
  </si>
  <si>
    <t>1.95</t>
  </si>
  <si>
    <t>03.11.2003</t>
  </si>
  <si>
    <t>ЮМАЄВ Дмитро</t>
  </si>
  <si>
    <t>сбр</t>
  </si>
  <si>
    <t>2:00.72</t>
  </si>
  <si>
    <t>13.92</t>
  </si>
  <si>
    <t>28.01.2005</t>
  </si>
  <si>
    <t>МАТВЕЄВ Єремій</t>
  </si>
  <si>
    <t>10.34</t>
  </si>
  <si>
    <t>16.04.2002</t>
  </si>
  <si>
    <t>ЗОЗУЛЯ Катерина</t>
  </si>
  <si>
    <t>8.82</t>
  </si>
  <si>
    <t>Балахонова А.А., Строгалєв В.С.</t>
  </si>
  <si>
    <t>3.20</t>
  </si>
  <si>
    <t>09.11.2004</t>
  </si>
  <si>
    <t>БІЛЕНКО Аліна Вікторія</t>
  </si>
  <si>
    <t>4.20</t>
  </si>
  <si>
    <t>18.07.2004</t>
  </si>
  <si>
    <t>АЛЕКСЄЄНКО Філіпп</t>
  </si>
  <si>
    <t>9:19.26</t>
  </si>
  <si>
    <t>8.48</t>
  </si>
  <si>
    <t>12.44</t>
  </si>
  <si>
    <t>23.04.2004</t>
  </si>
  <si>
    <t>ПОЛЯНСЬКА Дар'я</t>
  </si>
  <si>
    <t>В'яла О.М., Черняєв О.Б.</t>
  </si>
  <si>
    <t>4.70</t>
  </si>
  <si>
    <t>02.07.2005</t>
  </si>
  <si>
    <t>БОБРОВНИК Ілля</t>
  </si>
  <si>
    <t>Пустовойт І.Г., Копанайко С.Є.</t>
  </si>
  <si>
    <t>1.80</t>
  </si>
  <si>
    <t>17.01.2003</t>
  </si>
  <si>
    <t>ЛОЧМАН Анісія</t>
  </si>
  <si>
    <t>14.80</t>
  </si>
  <si>
    <t>05.01.2004</t>
  </si>
  <si>
    <t>НАРОЛЬСЬКИЙ Микита</t>
  </si>
  <si>
    <t>50.45</t>
  </si>
  <si>
    <t>4.90</t>
  </si>
  <si>
    <t>01.04.2002</t>
  </si>
  <si>
    <t>СТРОГАЛЄВ Нікіта</t>
  </si>
  <si>
    <t>5.91</t>
  </si>
  <si>
    <t>15.15</t>
  </si>
  <si>
    <t>АЙКО Олександр</t>
  </si>
  <si>
    <t>8.34</t>
  </si>
  <si>
    <t>Балахонова А.А., Строгалєв В.С., Бережна Л.В.</t>
  </si>
  <si>
    <t>29.05.2006</t>
  </si>
  <si>
    <t>ТЕРЕЩЕНКО Антоніна</t>
  </si>
  <si>
    <t>Петринець Л.Р</t>
  </si>
  <si>
    <t>КАПЕРИЗ Ростислав</t>
  </si>
  <si>
    <t>ДАХНІЙ Віталій</t>
  </si>
  <si>
    <t>Свищ Я.С., Дорак Т.Й.</t>
  </si>
  <si>
    <t>03.09.2003</t>
  </si>
  <si>
    <t>СТРАП Наталія</t>
  </si>
  <si>
    <t>Тарнакін В.В., Тарнакіна О.Б., Хіміон Т.В.</t>
  </si>
  <si>
    <t>01.03.2003</t>
  </si>
  <si>
    <t>КІНАШ Софія</t>
  </si>
  <si>
    <t>Тарнакін В.В., Тарнакіна О.Б., Єретик В.Ю.</t>
  </si>
  <si>
    <t>07.05.2003</t>
  </si>
  <si>
    <t>БРАТЕЙКО Христина</t>
  </si>
  <si>
    <t>11.14</t>
  </si>
  <si>
    <t>9.75</t>
  </si>
  <si>
    <t>1.73</t>
  </si>
  <si>
    <t>6.36</t>
  </si>
  <si>
    <t>7.44</t>
  </si>
  <si>
    <t>Хомяк О.В., Васильків Н.Л.</t>
  </si>
  <si>
    <t>ЛІСТУНОВА Аліна</t>
  </si>
  <si>
    <t>Свищ Я.С., Король В.І.</t>
  </si>
  <si>
    <t>55.38</t>
  </si>
  <si>
    <t>17.11.2002</t>
  </si>
  <si>
    <t>ГРУЙ (ГОРГУШ) Роман</t>
  </si>
  <si>
    <t>Свищ Я.С., Хіміон Т.В.</t>
  </si>
  <si>
    <t>55.13</t>
  </si>
  <si>
    <t>09.04.2003</t>
  </si>
  <si>
    <t>ТОЧІЛІН Андрій-микола</t>
  </si>
  <si>
    <t>Свищ Я.С.</t>
  </si>
  <si>
    <t>2:04.39</t>
  </si>
  <si>
    <t>ГНАТІВ Даниїл</t>
  </si>
  <si>
    <t>ГЕРУС Анастасія</t>
  </si>
  <si>
    <t>Свищ Я.С., Захожий В.О.</t>
  </si>
  <si>
    <t>2:30.40</t>
  </si>
  <si>
    <t>ОПАНАСИК Марія</t>
  </si>
  <si>
    <t>Федоренко В.Ф., Черних В.М., Сташків М.В.</t>
  </si>
  <si>
    <t>51.71</t>
  </si>
  <si>
    <t>28.04.2002</t>
  </si>
  <si>
    <t>РЕГАН Руслан</t>
  </si>
  <si>
    <t>12.08</t>
  </si>
  <si>
    <t>24.98</t>
  </si>
  <si>
    <t>24.62</t>
  </si>
  <si>
    <t>8.37</t>
  </si>
  <si>
    <t>2:34.40</t>
  </si>
  <si>
    <t>Сташків М.В., Єретик В.Ю., Ліщинська І.В.</t>
  </si>
  <si>
    <t>2:02.69</t>
  </si>
  <si>
    <t>09.07.2002</t>
  </si>
  <si>
    <t>СЕМЕНЮК Павло</t>
  </si>
  <si>
    <t>9.57</t>
  </si>
  <si>
    <t>4:23.27</t>
  </si>
  <si>
    <t>5:30.38</t>
  </si>
  <si>
    <t>Скалоцька М.В., Галицький В.Й.</t>
  </si>
  <si>
    <t>РЕПАЛО Олександр</t>
  </si>
  <si>
    <t>23.21</t>
  </si>
  <si>
    <t>26.41</t>
  </si>
  <si>
    <t>7:38.43</t>
  </si>
  <si>
    <t>Скалоцька М.В., Захарченко М.П.</t>
  </si>
  <si>
    <t>ЛАТА Єлізавета</t>
  </si>
  <si>
    <t>5.72</t>
  </si>
  <si>
    <t>Сташків М.В.</t>
  </si>
  <si>
    <t>6:01.13</t>
  </si>
  <si>
    <t>05.09.2002</t>
  </si>
  <si>
    <t>КАРАЇМ Максим</t>
  </si>
  <si>
    <t>Єретик В.Ю., Єретик Ю.В., Ільчишин Г.Я.</t>
  </si>
  <si>
    <t>14:45.58</t>
  </si>
  <si>
    <t>23.08.2005</t>
  </si>
  <si>
    <t>ДІЖАК Вікторія</t>
  </si>
  <si>
    <t>Тарнакін В.В., Дітлашок В.П., Єретик В.Ю.</t>
  </si>
  <si>
    <t>4:37.33</t>
  </si>
  <si>
    <t>08.07.2003</t>
  </si>
  <si>
    <t>РАЧИНСЬКА Уляна</t>
  </si>
  <si>
    <t>Осколков О.В.</t>
  </si>
  <si>
    <t>07.11.2003</t>
  </si>
  <si>
    <t>ЗАБОЄВА Христина</t>
  </si>
  <si>
    <t>Шух М.С., Бризгін В.А.</t>
  </si>
  <si>
    <t>13.60</t>
  </si>
  <si>
    <t>РІЗНИЧЕНКО Владислав</t>
  </si>
  <si>
    <t>5.88</t>
  </si>
  <si>
    <t>3.70</t>
  </si>
  <si>
    <t>1.76</t>
  </si>
  <si>
    <t>7.47</t>
  </si>
  <si>
    <t>8.62</t>
  </si>
  <si>
    <t>2:52.22</t>
  </si>
  <si>
    <t>1:08.77</t>
  </si>
  <si>
    <t>17.07.2003</t>
  </si>
  <si>
    <t>МАЛЬЦЕВА Ангеліна</t>
  </si>
  <si>
    <t>Войтенко І.Ф.</t>
  </si>
  <si>
    <t>6:39.56</t>
  </si>
  <si>
    <t>СВІТЛИЧНИЙ Денис</t>
  </si>
  <si>
    <t>6:35.86</t>
  </si>
  <si>
    <t>18.08.2003</t>
  </si>
  <si>
    <t>КАСЬЯНОВ Михайло</t>
  </si>
  <si>
    <t>Войтенко І.Ф., Томінов О.О.</t>
  </si>
  <si>
    <t>9:41.82</t>
  </si>
  <si>
    <t>09.02.2002</t>
  </si>
  <si>
    <t>СВІТЛИЧНИЙ Руслан</t>
  </si>
  <si>
    <t>Ляшенко В.В.</t>
  </si>
  <si>
    <t>8:18.80</t>
  </si>
  <si>
    <t>08.01.2003</t>
  </si>
  <si>
    <t>СИДОРЕНКО Олеся</t>
  </si>
  <si>
    <t>30.55</t>
  </si>
  <si>
    <t>4.50</t>
  </si>
  <si>
    <t>9:58.34</t>
  </si>
  <si>
    <t>9:38.63</t>
  </si>
  <si>
    <t>6:14.12</t>
  </si>
  <si>
    <t>12:01.45</t>
  </si>
  <si>
    <t>Приймак В.М., Артеменко (Мельник) Я.Ю., Роздобудько О.А.</t>
  </si>
  <si>
    <t>01.11.2004</t>
  </si>
  <si>
    <t>БІЛАВЕНКО Олександр</t>
  </si>
  <si>
    <t>Абраменко В.І., Солдатенко В.А., Абраменко Н.Е.</t>
  </si>
  <si>
    <t>17.09.2002</t>
  </si>
  <si>
    <t>ПОПОВ Ілля</t>
  </si>
  <si>
    <t>Абраменко В.І., Абраменко Н.Е.</t>
  </si>
  <si>
    <t>БЕРЕЗА Діана</t>
  </si>
  <si>
    <t>7.09</t>
  </si>
  <si>
    <t>Москаленко О.І., Артеменко (Мельник) Я.Ю., Приймак В.М.</t>
  </si>
  <si>
    <t>2:04.44</t>
  </si>
  <si>
    <t>03.02.2002</t>
  </si>
  <si>
    <t>ПЕТРЕНКО Дмитро</t>
  </si>
  <si>
    <t>8.70</t>
  </si>
  <si>
    <t>Приймак В.М., Прокудін О.М., Роздобудько О.А.</t>
  </si>
  <si>
    <t>08.08.2004</t>
  </si>
  <si>
    <t>ЧЕРНИШОВА Владислава</t>
  </si>
  <si>
    <t>6.09</t>
  </si>
  <si>
    <t>Здітовецький Г.Б.</t>
  </si>
  <si>
    <t>1.90</t>
  </si>
  <si>
    <t>ПІКАШ Артем</t>
  </si>
  <si>
    <t>4:22.49</t>
  </si>
  <si>
    <t>7.07</t>
  </si>
  <si>
    <t>Балясников В.В., Глиняна Ю.М.</t>
  </si>
  <si>
    <t>26.02.2004</t>
  </si>
  <si>
    <t>ПЯТАЄВ Максим</t>
  </si>
  <si>
    <t>Карпенко В.П.</t>
  </si>
  <si>
    <t>DQ 17.6</t>
  </si>
  <si>
    <t>14.05.2002</t>
  </si>
  <si>
    <t>ЛУПІЧ Олександра</t>
  </si>
  <si>
    <t>Лобанов О.С.</t>
  </si>
  <si>
    <t>23.06.2005</t>
  </si>
  <si>
    <t>САЗОНОВА Катерина</t>
  </si>
  <si>
    <t>Краснов О.Г., Приходько В.М.</t>
  </si>
  <si>
    <t>24.06.2002</t>
  </si>
  <si>
    <t>ЯШАН Ігор</t>
  </si>
  <si>
    <t>Зайцев В.О., Гаман Л.Л., Фартушна О.С.</t>
  </si>
  <si>
    <t>12.11.2004</t>
  </si>
  <si>
    <t>СТЕЦЮК Надія</t>
  </si>
  <si>
    <t>Черняєв О.Б., Ястребов А.О.</t>
  </si>
  <si>
    <t>05.02.2002</t>
  </si>
  <si>
    <t>ПЕТАХ Ілля</t>
  </si>
  <si>
    <t>Мальченко М.В.</t>
  </si>
  <si>
    <t>25.01.2004</t>
  </si>
  <si>
    <t>КОНОВАЛЕНКО Станіслав</t>
  </si>
  <si>
    <t>11.04.2002</t>
  </si>
  <si>
    <t>ЄМЕЦЬ Владислав</t>
  </si>
  <si>
    <t>Гаман Л.Л., Зайцев В.О.</t>
  </si>
  <si>
    <t>06.07.2003</t>
  </si>
  <si>
    <t>СЯБРО Віталій</t>
  </si>
  <si>
    <t>Шух М.С., Шух А.А.</t>
  </si>
  <si>
    <t>05.05.2003</t>
  </si>
  <si>
    <t>МУХОБРОД Валерія</t>
  </si>
  <si>
    <t>Касьянов С.А.</t>
  </si>
  <si>
    <t>04.09.2002</t>
  </si>
  <si>
    <t>СТЕЦЮК Валерій</t>
  </si>
  <si>
    <t>11.81</t>
  </si>
  <si>
    <t>30.04.2003</t>
  </si>
  <si>
    <t>МІЩЕНКО Артем</t>
  </si>
  <si>
    <t>6.13</t>
  </si>
  <si>
    <t>9.99</t>
  </si>
  <si>
    <t>8.02</t>
  </si>
  <si>
    <t>9.41</t>
  </si>
  <si>
    <t>5.93</t>
  </si>
  <si>
    <t>1.79</t>
  </si>
  <si>
    <t>8.89</t>
  </si>
  <si>
    <t>2:24.25</t>
  </si>
  <si>
    <t>1.82</t>
  </si>
  <si>
    <t>2:53.24</t>
  </si>
  <si>
    <t>3:11.19</t>
  </si>
  <si>
    <t>1:00.22</t>
  </si>
  <si>
    <t>Лісовський С.О.</t>
  </si>
  <si>
    <t>29.12.2003</t>
  </si>
  <si>
    <t>МАХАРИНСЬКИЙ Андрій</t>
  </si>
  <si>
    <t>Апалькова І.І., Апалькова О.С.</t>
  </si>
  <si>
    <t>6.64</t>
  </si>
  <si>
    <t>21.05.2003</t>
  </si>
  <si>
    <t>ЗУБЧЕНКО Юрій</t>
  </si>
  <si>
    <t>8.50</t>
  </si>
  <si>
    <t>7.19</t>
  </si>
  <si>
    <t>Шатковський В.В, Пєнзарєв Р.С., Ганжалавий І.І.</t>
  </si>
  <si>
    <t>26.21</t>
  </si>
  <si>
    <t>РОМАНЮК Артем</t>
  </si>
  <si>
    <t>26.19</t>
  </si>
  <si>
    <t>27.01.2003</t>
  </si>
  <si>
    <t>ГЛІНСЬКИЙ Артем</t>
  </si>
  <si>
    <t>25.31</t>
  </si>
  <si>
    <t>20.07.2005</t>
  </si>
  <si>
    <t>ЗУБКО Максим</t>
  </si>
  <si>
    <t>24.71</t>
  </si>
  <si>
    <t>14.01.2004</t>
  </si>
  <si>
    <t>БІЛОУСОВ Володимир</t>
  </si>
  <si>
    <t>Пєнзарєв Р.С., Шатковський В.В</t>
  </si>
  <si>
    <t>8.06</t>
  </si>
  <si>
    <t>30.08.2004</t>
  </si>
  <si>
    <t>БАГАЧЕНКО Максим</t>
  </si>
  <si>
    <t>24.26</t>
  </si>
  <si>
    <t>09.09.2003</t>
  </si>
  <si>
    <t>СТОРОЖЕНКО Артем</t>
  </si>
  <si>
    <t>Шатковський В.В, Пєнзарєв Р.С., Апалькова О.С.</t>
  </si>
  <si>
    <t>30.10.2004</t>
  </si>
  <si>
    <t>СЕМКО Дмитро</t>
  </si>
  <si>
    <t>55.48</t>
  </si>
  <si>
    <t>Зайцев В.О., Гаман Л.Л., Апалькова І.І.</t>
  </si>
  <si>
    <t>21.10.2004</t>
  </si>
  <si>
    <t>КРАВЧЕНКО Святослав</t>
  </si>
  <si>
    <t>Балясников В.В., Баляснікова О.О.</t>
  </si>
  <si>
    <t>29.45</t>
  </si>
  <si>
    <t>КУЛИК Анастасія</t>
  </si>
  <si>
    <t>Зайцев В.О., Гаман Л.Л., Глиняна Ю.М.</t>
  </si>
  <si>
    <t>8.75</t>
  </si>
  <si>
    <t>03.02.2004</t>
  </si>
  <si>
    <t>ПОЛІЩУК Людмила</t>
  </si>
  <si>
    <t>Блонський Ю.П.</t>
  </si>
  <si>
    <t>25.12.2003</t>
  </si>
  <si>
    <t>ГОРБАЧЕНКО Максим</t>
  </si>
  <si>
    <t>2:06.55</t>
  </si>
  <si>
    <t>Зайцев В.О., Гаман Л.Л., Дугіна Т.Г.</t>
  </si>
  <si>
    <t>53.57</t>
  </si>
  <si>
    <t>27.09.2002</t>
  </si>
  <si>
    <t>ДУГІН (КОЗИДУБ) Артем</t>
  </si>
  <si>
    <t>27.61</t>
  </si>
  <si>
    <t>04.02.2004</t>
  </si>
  <si>
    <t>БАСАЙ Яна</t>
  </si>
  <si>
    <t>1:06.33</t>
  </si>
  <si>
    <t>ТИЩЕНКО Карина</t>
  </si>
  <si>
    <t>Подлужний В.В., Ступаченко О.В., Ястребов В.А.</t>
  </si>
  <si>
    <t>6.01</t>
  </si>
  <si>
    <t>20.03.2002</t>
  </si>
  <si>
    <t>ПОДЛУЖНИЙ Олексій</t>
  </si>
  <si>
    <t>52.76</t>
  </si>
  <si>
    <t>52.75</t>
  </si>
  <si>
    <t>23.42</t>
  </si>
  <si>
    <t>1:35.68</t>
  </si>
  <si>
    <t>5.09</t>
  </si>
  <si>
    <t>Дубоносова Н.М., Лобанов О.С.</t>
  </si>
  <si>
    <t>52.60</t>
  </si>
  <si>
    <t>03.03.2004</t>
  </si>
  <si>
    <t>ЄРКО Владислав</t>
  </si>
  <si>
    <t>Баляснікова О.О., Балясников В.В.</t>
  </si>
  <si>
    <t>1:00.72</t>
  </si>
  <si>
    <t>27.01.2005</t>
  </si>
  <si>
    <t>МАЦЬКЕВИЧ Юлія</t>
  </si>
  <si>
    <t>6.79</t>
  </si>
  <si>
    <t>Озерчук Б.О.</t>
  </si>
  <si>
    <t>2:18.97</t>
  </si>
  <si>
    <t>ЧОРНОВОЛ Тетяна</t>
  </si>
  <si>
    <t>8.46</t>
  </si>
  <si>
    <t>2:03.98</t>
  </si>
  <si>
    <t>2:30.79</t>
  </si>
  <si>
    <t>9.92</t>
  </si>
  <si>
    <t>9.67</t>
  </si>
  <si>
    <t>26.83</t>
  </si>
  <si>
    <t>Самолюк А.А., Самолюк О.М.</t>
  </si>
  <si>
    <t>12.86</t>
  </si>
  <si>
    <t>10.07.2003</t>
  </si>
  <si>
    <t>КАНІВЕЦЬ Павло</t>
  </si>
  <si>
    <t>Самолюк А.А.</t>
  </si>
  <si>
    <t>13.85</t>
  </si>
  <si>
    <t>12.06.2004</t>
  </si>
  <si>
    <t>КРАВЧЕНКО Ігор</t>
  </si>
  <si>
    <t>7.37</t>
  </si>
  <si>
    <t>13.77</t>
  </si>
  <si>
    <t>2:19.88</t>
  </si>
  <si>
    <t>Гредунов В.Т., Гредунова Н.М., Апалькова І.І.</t>
  </si>
  <si>
    <t>13.96</t>
  </si>
  <si>
    <t>09.07.2003</t>
  </si>
  <si>
    <t>БУГАЄНКО Павло</t>
  </si>
  <si>
    <t>6:07.09</t>
  </si>
  <si>
    <t>1:59.78</t>
  </si>
  <si>
    <t>Веремійчук О.М., Андрущенко Ю.М.</t>
  </si>
  <si>
    <t>22:51.19</t>
  </si>
  <si>
    <t>10.08.2003</t>
  </si>
  <si>
    <t>БОГАТИРЬОВ Станіслав</t>
  </si>
  <si>
    <t>4:42.96</t>
  </si>
  <si>
    <t>Корчмід О.М.</t>
  </si>
  <si>
    <t>3.40</t>
  </si>
  <si>
    <t>01.08.2004</t>
  </si>
  <si>
    <t>КУШИК Катерина</t>
  </si>
  <si>
    <t>Черняєв О.Б., Шух М.С., Шух А.А.</t>
  </si>
  <si>
    <t>25.07.2003</t>
  </si>
  <si>
    <t>ШУХ Ілля</t>
  </si>
  <si>
    <t>57.09</t>
  </si>
  <si>
    <t>3.60</t>
  </si>
  <si>
    <t>12.09.2003</t>
  </si>
  <si>
    <t>ДУДНІЧЕНКО Анна</t>
  </si>
  <si>
    <t>7.06</t>
  </si>
  <si>
    <t>15.23</t>
  </si>
  <si>
    <t>ДЕМИДЕНКО Іван</t>
  </si>
  <si>
    <t>Дорундяк С.А., Лабич П.В.</t>
  </si>
  <si>
    <t>57.19</t>
  </si>
  <si>
    <t>ХАРАЩУК Тетяна</t>
  </si>
  <si>
    <t>Перегінець М.І.</t>
  </si>
  <si>
    <t>02.03.2003</t>
  </si>
  <si>
    <t>ПАВЛИК Богдан</t>
  </si>
  <si>
    <t>22.75</t>
  </si>
  <si>
    <t>Кухній (Кирилович) О.Л.</t>
  </si>
  <si>
    <t>54.92</t>
  </si>
  <si>
    <t>11.06.2003</t>
  </si>
  <si>
    <t>ІВАСИК Ігор</t>
  </si>
  <si>
    <t>Макарчук О.А., Русс І.П., Богоносюк М.В.</t>
  </si>
  <si>
    <t>8.04</t>
  </si>
  <si>
    <t>19.05.2005</t>
  </si>
  <si>
    <t>БОБРОВСЬКА Ірина</t>
  </si>
  <si>
    <t>23.34</t>
  </si>
  <si>
    <t>КЛІМЧУК Віталій</t>
  </si>
  <si>
    <t>Богоносюк М.В., П'ятничук Д.В.</t>
  </si>
  <si>
    <t>4:55.80</t>
  </si>
  <si>
    <t>25.02.2003</t>
  </si>
  <si>
    <t>ПРОДАНЧУК Анна</t>
  </si>
  <si>
    <t>25.28</t>
  </si>
  <si>
    <t>Костишин Я.В.</t>
  </si>
  <si>
    <t>ДУТЧАК Яна</t>
  </si>
  <si>
    <t>Лабич П.В., Дорундяк С.А.</t>
  </si>
  <si>
    <t>12.40</t>
  </si>
  <si>
    <t>24.10.2003</t>
  </si>
  <si>
    <t>ЖИЛОВСЬКИЙ Александр</t>
  </si>
  <si>
    <t>Крижанівська О.Ф.</t>
  </si>
  <si>
    <t>2:02.00</t>
  </si>
  <si>
    <t>15.12.2004</t>
  </si>
  <si>
    <t>БУБЛИК Анатолій</t>
  </si>
  <si>
    <t>26.52</t>
  </si>
  <si>
    <t>51.56</t>
  </si>
  <si>
    <t>10:47.74</t>
  </si>
  <si>
    <t>Гарасим І.М.</t>
  </si>
  <si>
    <t>12.26</t>
  </si>
  <si>
    <t>11.10.2004</t>
  </si>
  <si>
    <t>КОПИЛЬЦІВ Анастасія</t>
  </si>
  <si>
    <t>22.80</t>
  </si>
  <si>
    <t>56.32</t>
  </si>
  <si>
    <t>Кардач М.І.</t>
  </si>
  <si>
    <t>14.08.2002</t>
  </si>
  <si>
    <t>БОБРОВНИК Анна</t>
  </si>
  <si>
    <t>3:00.41</t>
  </si>
  <si>
    <t>10.15</t>
  </si>
  <si>
    <t>9.94</t>
  </si>
  <si>
    <t>5.14</t>
  </si>
  <si>
    <t>Ржевський Я.С.</t>
  </si>
  <si>
    <t>24.12</t>
  </si>
  <si>
    <t>26.05.2003</t>
  </si>
  <si>
    <t>КУДЕЛЯ Артем</t>
  </si>
  <si>
    <t>Місірук Г.О., Макух Н.</t>
  </si>
  <si>
    <t>1:06.66</t>
  </si>
  <si>
    <t>КУЛАБУХОВА Єлізавета</t>
  </si>
  <si>
    <t>Ржевський Я.С., Місірук Г.О.</t>
  </si>
  <si>
    <t>5.27</t>
  </si>
  <si>
    <t>ГЛИГАЛО Анна</t>
  </si>
  <si>
    <t>2:34.35</t>
  </si>
  <si>
    <t>12.02</t>
  </si>
  <si>
    <t>08.05.2003</t>
  </si>
  <si>
    <t>КРАМАРЕНКО Вероніка</t>
  </si>
  <si>
    <t>Ледньова А.Є., Острогляд А.Є.</t>
  </si>
  <si>
    <t>30.05.2002</t>
  </si>
  <si>
    <t>МАТВІЄНКО Аліса</t>
  </si>
  <si>
    <t>25.02.2005</t>
  </si>
  <si>
    <t>ЛАМПИЦЬКИЙ Кирило</t>
  </si>
  <si>
    <t>СТЯГОВ Богдан</t>
  </si>
  <si>
    <t>Малівський А.А., Єдинач С.М.</t>
  </si>
  <si>
    <t>26.10.2003</t>
  </si>
  <si>
    <t>КОЛЕСНИКОВА Владислава</t>
  </si>
  <si>
    <t>Єдинач С.М., Малівський А.А.</t>
  </si>
  <si>
    <t>ПРОКОПЕНКО Софія</t>
  </si>
  <si>
    <t>ПРОКОПЕНКО Анастасія</t>
  </si>
  <si>
    <t>Гаврилюк О.В., Кузик Ю.М.</t>
  </si>
  <si>
    <t>28.03.2005</t>
  </si>
  <si>
    <t>НОВАРЧУК Крістіна</t>
  </si>
  <si>
    <t>Універсал О.Я.</t>
  </si>
  <si>
    <t>07.06.2003</t>
  </si>
  <si>
    <t>МАТВІЙЧУК Ілля</t>
  </si>
  <si>
    <t>27.01.2002</t>
  </si>
  <si>
    <t>ФЕДОРЧУК Ніна</t>
  </si>
  <si>
    <t>58.50</t>
  </si>
  <si>
    <t>25.42</t>
  </si>
  <si>
    <t>27.02.2003</t>
  </si>
  <si>
    <t>КАЛІНІН Дмитро</t>
  </si>
  <si>
    <t>Зимароєв С.О., Рудзінський В.А.</t>
  </si>
  <si>
    <t>24.82</t>
  </si>
  <si>
    <t>БАГІНСЬКИЙ Дмитро</t>
  </si>
  <si>
    <t>56.81</t>
  </si>
  <si>
    <t>2:10.46</t>
  </si>
  <si>
    <t>18.12.2003</t>
  </si>
  <si>
    <t>ЧЕБАНОВ Еміль</t>
  </si>
  <si>
    <t>Михальченко О.В., Євсеєва І.М.</t>
  </si>
  <si>
    <t>23.97</t>
  </si>
  <si>
    <t>КРАВЧУК Віктор</t>
  </si>
  <si>
    <t>28.22</t>
  </si>
  <si>
    <t>Денисов М.І., Євсеєва І.М., Ніколайчук О.Б</t>
  </si>
  <si>
    <t>28.02</t>
  </si>
  <si>
    <t>ЖДАНЮК Дар'я</t>
  </si>
  <si>
    <t>1:03.50</t>
  </si>
  <si>
    <t>52.77</t>
  </si>
  <si>
    <t>23.61</t>
  </si>
  <si>
    <t>14.05.2005</t>
  </si>
  <si>
    <t>СТЕПАНЧУК Томаш</t>
  </si>
  <si>
    <t>6:50.40</t>
  </si>
  <si>
    <t>1:34.73</t>
  </si>
  <si>
    <t>17.02.2003</t>
  </si>
  <si>
    <t>ТКАЧУК Віталій</t>
  </si>
  <si>
    <t>Універсал О.Я., Денисов М.І.</t>
  </si>
  <si>
    <t>КОРНІЙЧУК Володимир</t>
  </si>
  <si>
    <t>Медведчук В.В.</t>
  </si>
  <si>
    <t>1:47.23</t>
  </si>
  <si>
    <t>03.04.2005</t>
  </si>
  <si>
    <t>ЯКУХНО Анна</t>
  </si>
  <si>
    <t>Зінченко А.М.</t>
  </si>
  <si>
    <t>07.08.2003</t>
  </si>
  <si>
    <t>РУДЕНКО Олександра</t>
  </si>
  <si>
    <t>6:39.07</t>
  </si>
  <si>
    <t>18.03.2004</t>
  </si>
  <si>
    <t>СОТНИК Андрій</t>
  </si>
  <si>
    <t>26.60</t>
  </si>
  <si>
    <t>Сушицький А.Ц., Макарчук О.А., Русс І.П.</t>
  </si>
  <si>
    <t>2:20.53</t>
  </si>
  <si>
    <t>14.12.2005</t>
  </si>
  <si>
    <t>БОНДАРЄВА Вікторія</t>
  </si>
  <si>
    <t>54.32</t>
  </si>
  <si>
    <t>23.82</t>
  </si>
  <si>
    <t>23.72</t>
  </si>
  <si>
    <t>ГЕРРА Рікардо</t>
  </si>
  <si>
    <t>9:41.99</t>
  </si>
  <si>
    <t>26:58.48</t>
  </si>
  <si>
    <t>30.09.2002</t>
  </si>
  <si>
    <t>МЕЛЬНИЧУК Кирило</t>
  </si>
  <si>
    <t>9.89</t>
  </si>
  <si>
    <t>5.30</t>
  </si>
  <si>
    <t>Чернов А.І., Чернов В.І.</t>
  </si>
  <si>
    <t>26:22.02</t>
  </si>
  <si>
    <t>28.11.2003</t>
  </si>
  <si>
    <t>НЕЧИПОРЕНКО Максим</t>
  </si>
  <si>
    <t>9.16</t>
  </si>
  <si>
    <t>1:00.00</t>
  </si>
  <si>
    <t>7.24</t>
  </si>
  <si>
    <t>9.74</t>
  </si>
  <si>
    <t>Шеремет С.Л.</t>
  </si>
  <si>
    <t>САВІЦЬКИЙ Володимир</t>
  </si>
  <si>
    <t>23:24.30</t>
  </si>
  <si>
    <t>26.03.2002</t>
  </si>
  <si>
    <t>МИЦИК Олександр</t>
  </si>
  <si>
    <t>16:09.27</t>
  </si>
  <si>
    <t>11.04.2004</t>
  </si>
  <si>
    <t>ЯЦЮК Марія</t>
  </si>
  <si>
    <t>7:12.38</t>
  </si>
  <si>
    <t>58.71</t>
  </si>
  <si>
    <t>4:49.82</t>
  </si>
  <si>
    <t>2.05</t>
  </si>
  <si>
    <t>02.02.2002</t>
  </si>
  <si>
    <t>АНЧИС Нікіта</t>
  </si>
  <si>
    <t>Михальченко О.В.</t>
  </si>
  <si>
    <t>05.06.2003</t>
  </si>
  <si>
    <t>НАЛІМОВ Андрій</t>
  </si>
  <si>
    <t>2.13</t>
  </si>
  <si>
    <t>09.11.2003</t>
  </si>
  <si>
    <t>ПЕТРУК Роман</t>
  </si>
  <si>
    <t>Голубов О.В., Третьяков М.К.</t>
  </si>
  <si>
    <t>ШВЕЦЬ Ростислав</t>
  </si>
  <si>
    <t>DQ TR22.6</t>
  </si>
  <si>
    <t>Васькін К.Є., Серорез Т.Б.</t>
  </si>
  <si>
    <t>19.11.2002</t>
  </si>
  <si>
    <t>ДИБКА Ольга</t>
  </si>
  <si>
    <t>Буяр О.А.</t>
  </si>
  <si>
    <t>ПОЛКОВНИКОВ Данило</t>
  </si>
  <si>
    <t>Степанцов К.А.</t>
  </si>
  <si>
    <t>22.05.2002</t>
  </si>
  <si>
    <t>НАУМОВ Руслан</t>
  </si>
  <si>
    <t>Тарасюк О.Ю., Марченко М.С.</t>
  </si>
  <si>
    <t>5.53</t>
  </si>
  <si>
    <t>19.12.2002</t>
  </si>
  <si>
    <t>БАРАНІВСЬКА Вікторія</t>
  </si>
  <si>
    <t>Лук'янова О.О., Серорез Т.Б.</t>
  </si>
  <si>
    <t>6.97</t>
  </si>
  <si>
    <t>24.03.2003</t>
  </si>
  <si>
    <t>СОСНОВЕНКО Олександр</t>
  </si>
  <si>
    <t>Захожий О.І., Кривошанов О.Ю.</t>
  </si>
  <si>
    <t>23.08.2002</t>
  </si>
  <si>
    <t>ЮРЧУК Кристина</t>
  </si>
  <si>
    <t>Ольхова Т.О., Кривошанов О.Ю.</t>
  </si>
  <si>
    <t>7.70</t>
  </si>
  <si>
    <t>22.05.2003</t>
  </si>
  <si>
    <t>ПРИСТИНСЬКА Еліна</t>
  </si>
  <si>
    <t>Чонка Н.І., Кривошанов О.Ю.</t>
  </si>
  <si>
    <t>7.69</t>
  </si>
  <si>
    <t>21.07.2002</t>
  </si>
  <si>
    <t>КОНОВАЛОВА Євгенія</t>
  </si>
  <si>
    <t>8.80</t>
  </si>
  <si>
    <t>50.84</t>
  </si>
  <si>
    <t>26.14</t>
  </si>
  <si>
    <t>02.08.2004</t>
  </si>
  <si>
    <t>КУКЛІНА (ТАНАЩИШЕНА) Євгенія</t>
  </si>
  <si>
    <t>Третьяков М.К., Кузьменко В.І.</t>
  </si>
  <si>
    <t>51.21</t>
  </si>
  <si>
    <t>ЖУРАВОВ Данило</t>
  </si>
  <si>
    <t>Логвіненко О.Ю., Кривошанов О.Ю.</t>
  </si>
  <si>
    <t>7.20</t>
  </si>
  <si>
    <t>29.07.2004</t>
  </si>
  <si>
    <t>БОЧКО Дмитро</t>
  </si>
  <si>
    <t>50.97</t>
  </si>
  <si>
    <t>17.06.2002</t>
  </si>
  <si>
    <t>БАЙБАРА Олександр</t>
  </si>
  <si>
    <t>23.12</t>
  </si>
  <si>
    <t>22.71</t>
  </si>
  <si>
    <t>25.18</t>
  </si>
  <si>
    <t>23.03</t>
  </si>
  <si>
    <t>24.81</t>
  </si>
  <si>
    <t>Волчанін А.П., Серорез Т.Б.</t>
  </si>
  <si>
    <t>2:07.55</t>
  </si>
  <si>
    <t>14.10.2004</t>
  </si>
  <si>
    <t>ЛАПЄНКОВ Богдан</t>
  </si>
  <si>
    <t>Серорез Т.Б., Савчук Т.В.</t>
  </si>
  <si>
    <t>15.11.2002</t>
  </si>
  <si>
    <t>КОСТІНА Аліна</t>
  </si>
  <si>
    <t>14.09.2003</t>
  </si>
  <si>
    <t>ФЕДОРОВ Денис</t>
  </si>
  <si>
    <t>Луценко О.І., Серорез Т.Б.</t>
  </si>
  <si>
    <t>20.06.2004</t>
  </si>
  <si>
    <t>БАРАННИК Єгор</t>
  </si>
  <si>
    <t>1:03.12</t>
  </si>
  <si>
    <t>17.10.2004</t>
  </si>
  <si>
    <t>БОМБІНА Діана</t>
  </si>
  <si>
    <t>1:32.97</t>
  </si>
  <si>
    <t>1:41.55</t>
  </si>
  <si>
    <t>Тищук Д.І., Волков В.Ю.</t>
  </si>
  <si>
    <t>2:02.22</t>
  </si>
  <si>
    <t>20.02.2003</t>
  </si>
  <si>
    <t>ТЕЛЕЖИНСЬКИЙ Влас</t>
  </si>
  <si>
    <t>5.45</t>
  </si>
  <si>
    <t>50.94</t>
  </si>
  <si>
    <t>7.67</t>
  </si>
  <si>
    <t>6.92</t>
  </si>
  <si>
    <t>1:02.46</t>
  </si>
  <si>
    <t>52.67</t>
  </si>
  <si>
    <t>2:27.28</t>
  </si>
  <si>
    <t>Серорез Т.Б., Москаленко Н.В.</t>
  </si>
  <si>
    <t>2:01.40</t>
  </si>
  <si>
    <t>ФОМІН Максим</t>
  </si>
  <si>
    <t>Юхно В.О., Захожий О.І., Захожий Д.О.</t>
  </si>
  <si>
    <t>8.94</t>
  </si>
  <si>
    <t>21.07.2003</t>
  </si>
  <si>
    <t>ДРОЗД Ігор</t>
  </si>
  <si>
    <t>13.63</t>
  </si>
  <si>
    <t>22.06.2003</t>
  </si>
  <si>
    <t>ЧУБІНІДЗЕ Валерій</t>
  </si>
  <si>
    <t>4:18.12</t>
  </si>
  <si>
    <t>2:23.90</t>
  </si>
  <si>
    <t>Васькін К.Є.</t>
  </si>
  <si>
    <t>9:31.79</t>
  </si>
  <si>
    <t>НЕСМІЯНОВ Василь</t>
  </si>
  <si>
    <t>Логвіненко О.Ю., Седньов Ю.А.</t>
  </si>
  <si>
    <t>3.80</t>
  </si>
  <si>
    <t>14.02.2005</t>
  </si>
  <si>
    <t>ЛОБОДА Валентин</t>
  </si>
  <si>
    <t>27.75</t>
  </si>
  <si>
    <t>12.37</t>
  </si>
  <si>
    <t>Василенко Н.В., Гримзін К.Ф.</t>
  </si>
  <si>
    <t>14.26</t>
  </si>
  <si>
    <t>02.11.2004</t>
  </si>
  <si>
    <t>САМОРОКОВ Станіслав</t>
  </si>
  <si>
    <t>1.65</t>
  </si>
  <si>
    <t>10.11.2003</t>
  </si>
  <si>
    <t>ОЗЕРЯНОВА Дар'я</t>
  </si>
  <si>
    <t>50.88</t>
  </si>
  <si>
    <t>23.14</t>
  </si>
  <si>
    <t>50.64</t>
  </si>
  <si>
    <t>3:57.02</t>
  </si>
  <si>
    <t>Романенко І.М., Семенов О.С., Семенова О.В.</t>
  </si>
  <si>
    <t>13.55</t>
  </si>
  <si>
    <t>04.08.2004</t>
  </si>
  <si>
    <t>ЛАРІНА Марія</t>
  </si>
  <si>
    <t>8.58</t>
  </si>
  <si>
    <t>22.23</t>
  </si>
  <si>
    <t>24.73</t>
  </si>
  <si>
    <t>Кукла П.П., Бубнов В.О.</t>
  </si>
  <si>
    <t>11.06.2002</t>
  </si>
  <si>
    <t>ДЕМІДОВА (ШТАНЬКО) Сніжана</t>
  </si>
  <si>
    <t>Вартанов Г.Б., Дорош В.А., Терещенко М.О.</t>
  </si>
  <si>
    <t>16.08.2004</t>
  </si>
  <si>
    <t>ОСТАПЕНКО Юлія</t>
  </si>
  <si>
    <t>Охріменко О.В., Охрименко В.М., Коноваленко О.С.</t>
  </si>
  <si>
    <t>ЧЕРНОВ Микола</t>
  </si>
  <si>
    <t>Родкіна Т.І., Охріменко О.В., Попов В.В.</t>
  </si>
  <si>
    <t>11.08.2003</t>
  </si>
  <si>
    <t>КОВАЛЕНКО Володимир</t>
  </si>
  <si>
    <t>Андросович С.В., Андросович В.С., Андросович Р.І.</t>
  </si>
  <si>
    <t>1.47</t>
  </si>
  <si>
    <t>19.10.2003</t>
  </si>
  <si>
    <t>КОРІШ Ксенія</t>
  </si>
  <si>
    <t>4.61</t>
  </si>
  <si>
    <t>2:56.87</t>
  </si>
  <si>
    <t>10.43</t>
  </si>
  <si>
    <t>Курдаченко Ю.А., Голубцов А.В., Воронько Р.Є.</t>
  </si>
  <si>
    <t>27.07.2002</t>
  </si>
  <si>
    <t>КОСТЕНКО Анна</t>
  </si>
  <si>
    <t>Орнанджі А.І., Кожуріна С.В.</t>
  </si>
  <si>
    <t>6.71</t>
  </si>
  <si>
    <t>23.03.2004</t>
  </si>
  <si>
    <t>ДУБИНА Данило</t>
  </si>
  <si>
    <t>6.76</t>
  </si>
  <si>
    <t>25.06.2003</t>
  </si>
  <si>
    <t>БЄЛОУС Ілля</t>
  </si>
  <si>
    <t>Сендецький Ю.В., Кравченко В.І., Худик Л.Г.</t>
  </si>
  <si>
    <t>58.19</t>
  </si>
  <si>
    <t>30.01.2002</t>
  </si>
  <si>
    <t>ОРЛОВА Анна</t>
  </si>
  <si>
    <t>Кравченко Н.О., Кравченко В.І., Кравченко К.В.</t>
  </si>
  <si>
    <t>21.03.2003</t>
  </si>
  <si>
    <t>ТУТОВА Анастасія</t>
  </si>
  <si>
    <t>51.17</t>
  </si>
  <si>
    <t>Гужва С.О., Кушка Ю.С., Толстопятов Ф.І.</t>
  </si>
  <si>
    <t>26.01</t>
  </si>
  <si>
    <t>14.03.2004</t>
  </si>
  <si>
    <t>ШЕЛЕПОВ Назар</t>
  </si>
  <si>
    <t>Коноваленко О.С.</t>
  </si>
  <si>
    <t>25.11</t>
  </si>
  <si>
    <t>05.12.2003</t>
  </si>
  <si>
    <t>ВОДОП'ЯНОВ Ярослав</t>
  </si>
  <si>
    <t>7.83</t>
  </si>
  <si>
    <t>28.62</t>
  </si>
  <si>
    <t>2:05.85</t>
  </si>
  <si>
    <t>29.01.2005</t>
  </si>
  <si>
    <t>ЛЯШЕНКО Артем</t>
  </si>
  <si>
    <t>Голубцов А.В., Злобін В.С., Злобіна С.А.</t>
  </si>
  <si>
    <t>3.72</t>
  </si>
  <si>
    <t>15.02.2002</t>
  </si>
  <si>
    <t>ОНУФРІЄВА Ганна</t>
  </si>
  <si>
    <t>Слюсар А.Д., Дворніченко А.В.</t>
  </si>
  <si>
    <t>ЩЕЛКАНОВА Юлія</t>
  </si>
  <si>
    <t>Курдаченко Ю.А., Воронько Р.Є.</t>
  </si>
  <si>
    <t>29.01.2003</t>
  </si>
  <si>
    <t>ПАВЛЕНКО Максим</t>
  </si>
  <si>
    <t>Будило І.А.</t>
  </si>
  <si>
    <t>13.06.2002</t>
  </si>
  <si>
    <t>БУЛАВКО Ігор</t>
  </si>
  <si>
    <t>Родкіна Т.І., Жуков О.Л.</t>
  </si>
  <si>
    <t>1:05.40</t>
  </si>
  <si>
    <t>ЛИГУН Ірина</t>
  </si>
  <si>
    <t>1:38.60</t>
  </si>
  <si>
    <t>1:45.45</t>
  </si>
  <si>
    <t>Редченко К.в, Каруца Ж.А.</t>
  </si>
  <si>
    <t>ЗАІКА Евеліна</t>
  </si>
  <si>
    <t>Сендецький Ю.В., Кравченко В.І., Герун А.А.</t>
  </si>
  <si>
    <t>12.02.2003</t>
  </si>
  <si>
    <t>ДАЦЕНКО Анна</t>
  </si>
  <si>
    <t>Фатєєв А.А., Степанова Т.В.</t>
  </si>
  <si>
    <t>52.70</t>
  </si>
  <si>
    <t>21.05.2004</t>
  </si>
  <si>
    <t>ЧЕСАК Єгор</t>
  </si>
  <si>
    <t>11.39</t>
  </si>
  <si>
    <t>Гужва С.О., Кушка Ю.С.</t>
  </si>
  <si>
    <t>28:09.82</t>
  </si>
  <si>
    <t>16.07.2002</t>
  </si>
  <si>
    <t>ШТАНЬКО Ігор</t>
  </si>
  <si>
    <t>6.38</t>
  </si>
  <si>
    <t>Бондаренко В.Г., Котова Т.О.</t>
  </si>
  <si>
    <t>БЕЗУС Владислав</t>
  </si>
  <si>
    <t>Суханов А.В.</t>
  </si>
  <si>
    <t>4:25.89</t>
  </si>
  <si>
    <t>28.09.2002</t>
  </si>
  <si>
    <t>БОЙЧЕНКО Андрій</t>
  </si>
  <si>
    <t>Охріменко О.В., Охрименко В.М., Попов В.В.</t>
  </si>
  <si>
    <t>9:41.48</t>
  </si>
  <si>
    <t>11.11.2002</t>
  </si>
  <si>
    <t>ТАРАНЕНКО Ілля</t>
  </si>
  <si>
    <t>11.74</t>
  </si>
  <si>
    <t>Охріменко О.В., Охрименко В.М., Гранкіна О.В.</t>
  </si>
  <si>
    <t>1:00.57</t>
  </si>
  <si>
    <t>09.07.2004</t>
  </si>
  <si>
    <t>КОБЕЛЄВА Єлизавета</t>
  </si>
  <si>
    <t>13.46</t>
  </si>
  <si>
    <t>16.01.2003</t>
  </si>
  <si>
    <t>ФУРДУЙ Іван</t>
  </si>
  <si>
    <t>Охріменко О.В., Охрименко В.М., Толстопятов Ф.І.</t>
  </si>
  <si>
    <t>5:21.70</t>
  </si>
  <si>
    <t>12.08.2004</t>
  </si>
  <si>
    <t>ГОНЧАРЕНКО Аліса</t>
  </si>
  <si>
    <t>Охріменко О.В.</t>
  </si>
  <si>
    <t>10:34.68</t>
  </si>
  <si>
    <t>ОНІСІМОВА Катерина</t>
  </si>
  <si>
    <t>12.45</t>
  </si>
  <si>
    <t>Фатєєв А.А., Печко Г.ю., Настаченко В.Ф.</t>
  </si>
  <si>
    <t>1:56.38</t>
  </si>
  <si>
    <t>07.03.2002</t>
  </si>
  <si>
    <t>КУНІН Ілля</t>
  </si>
  <si>
    <t>6:28.90</t>
  </si>
  <si>
    <t>2:27.10</t>
  </si>
  <si>
    <t>18:56.02</t>
  </si>
  <si>
    <t>ЧУДНЕНКО Ганна</t>
  </si>
  <si>
    <t>4:18.60</t>
  </si>
  <si>
    <t>2:01.22</t>
  </si>
  <si>
    <t>59.44</t>
  </si>
  <si>
    <t>12.35</t>
  </si>
  <si>
    <t>Єрьомін О.М.</t>
  </si>
  <si>
    <t>4.00</t>
  </si>
  <si>
    <t>27.03.2003</t>
  </si>
  <si>
    <t>РОДІН Роман</t>
  </si>
  <si>
    <t>Олійник В.Я., Закорко Л.А., Ціох І.В.</t>
  </si>
  <si>
    <t>14.22</t>
  </si>
  <si>
    <t>14.07.2003</t>
  </si>
  <si>
    <t>ПОМАЗАН Сергій</t>
  </si>
  <si>
    <t>11:25.41</t>
  </si>
  <si>
    <t>6.82</t>
  </si>
  <si>
    <t>Ціох І.В., Бондаренко В.Г.</t>
  </si>
  <si>
    <t>12.42</t>
  </si>
  <si>
    <t>25.08.2005</t>
  </si>
  <si>
    <t>ЧАСС Альона</t>
  </si>
  <si>
    <t>Куценко О.А., Зуєв Г.В.</t>
  </si>
  <si>
    <t>2.00</t>
  </si>
  <si>
    <t>09.02.2005</t>
  </si>
  <si>
    <t>ЛИТОВЧЕНКО Іван</t>
  </si>
  <si>
    <t>2:18.89</t>
  </si>
  <si>
    <t>5.84</t>
  </si>
  <si>
    <t>7:02.79</t>
  </si>
  <si>
    <t>6:00.97</t>
  </si>
  <si>
    <t>1:56.95</t>
  </si>
  <si>
    <t>Селіверстов С.С.</t>
  </si>
  <si>
    <t>20.03.2003</t>
  </si>
  <si>
    <t>ЄЛАНСЬКА Марія</t>
  </si>
  <si>
    <t>56.49</t>
  </si>
  <si>
    <t>Кукла П.П.</t>
  </si>
  <si>
    <t>5.00</t>
  </si>
  <si>
    <t>ОНУФРІЄВ Олександр</t>
  </si>
  <si>
    <t>3:54.27</t>
  </si>
  <si>
    <t>Дітлашок В.П., Якимович Н.І.</t>
  </si>
  <si>
    <t>4:59.07</t>
  </si>
  <si>
    <t>БОРОВЕЦЬ Яна</t>
  </si>
  <si>
    <t>Борисюк О.С., Борисюк В.І.</t>
  </si>
  <si>
    <t>21:47.04</t>
  </si>
  <si>
    <t>03.04.2002</t>
  </si>
  <si>
    <t>КОРЕЦЬКИЙ Тарас</t>
  </si>
  <si>
    <t>Борисюк В.І., Борисюк О.С.</t>
  </si>
  <si>
    <t>10:05.16</t>
  </si>
  <si>
    <t>24.05.2004</t>
  </si>
  <si>
    <t>ПЕТРИК Юлія</t>
  </si>
  <si>
    <t>13:40.74</t>
  </si>
  <si>
    <t>ШОЛОМІЦЬКА Валерія</t>
  </si>
  <si>
    <t>Захарченко М.П., Скалоцька М.В.</t>
  </si>
  <si>
    <t>АЛЄЙНІКОВА Марія</t>
  </si>
  <si>
    <t>Постемський В.Ф.</t>
  </si>
  <si>
    <t>3.00</t>
  </si>
  <si>
    <t>25.05.2005</t>
  </si>
  <si>
    <t>ОНІЩУК Максим</t>
  </si>
  <si>
    <t>11.69</t>
  </si>
  <si>
    <t>11.76</t>
  </si>
  <si>
    <t>АДАМЧУК Ігор</t>
  </si>
  <si>
    <t>5.99</t>
  </si>
  <si>
    <t>9.07</t>
  </si>
  <si>
    <t>7.65</t>
  </si>
  <si>
    <t>6.58</t>
  </si>
  <si>
    <t>8.91</t>
  </si>
  <si>
    <t>3:04.84</t>
  </si>
  <si>
    <t>3:06.09</t>
  </si>
  <si>
    <t>8.90</t>
  </si>
  <si>
    <t>19.05.2003</t>
  </si>
  <si>
    <t>СИНЯВСЬКИЙ Валерій</t>
  </si>
  <si>
    <t>Стецишин О.П.</t>
  </si>
  <si>
    <t>24.25</t>
  </si>
  <si>
    <t>16.06.2003</t>
  </si>
  <si>
    <t>ЗОЛОТАШКО Богдан</t>
  </si>
  <si>
    <t>Апостол-шаповал І.в.</t>
  </si>
  <si>
    <t>27.82</t>
  </si>
  <si>
    <t>10.05.2003</t>
  </si>
  <si>
    <t>ШЕВЧУК Поліна</t>
  </si>
  <si>
    <t>52.80</t>
  </si>
  <si>
    <t>27.02.2002</t>
  </si>
  <si>
    <t>НОСУЛЬКО Сергій</t>
  </si>
  <si>
    <t>Поляк В А, Черкас М.М.</t>
  </si>
  <si>
    <t>06.02.2002</t>
  </si>
  <si>
    <t>ІВАНОВА Анастасія</t>
  </si>
  <si>
    <t>1:36.42</t>
  </si>
  <si>
    <t>Глазков В</t>
  </si>
  <si>
    <t>11.05.2003</t>
  </si>
  <si>
    <t>КАХНО Артем</t>
  </si>
  <si>
    <t>1:48.81</t>
  </si>
  <si>
    <t>Юнаш (Турлюк) В.В.</t>
  </si>
  <si>
    <t>27.10.2003</t>
  </si>
  <si>
    <t>ПОВОРОЗНИК Надія</t>
  </si>
  <si>
    <t>Макарчук О.А., Русс І.П., Маляр О.</t>
  </si>
  <si>
    <t>БЕСЕДОВСЬКА Наталія</t>
  </si>
  <si>
    <t>1:01.51</t>
  </si>
  <si>
    <t>26.95</t>
  </si>
  <si>
    <t>Чистяк Н, Русс І.П., Макарчук О.А.</t>
  </si>
  <si>
    <t>5:01.59</t>
  </si>
  <si>
    <t>ЩАСЛИВА Світлана</t>
  </si>
  <si>
    <t>4:05.30</t>
  </si>
  <si>
    <t>13.01.2003</t>
  </si>
  <si>
    <t>ВОЙТЮК Роман</t>
  </si>
  <si>
    <t>3:58.84</t>
  </si>
  <si>
    <t>ВОЙТЮК Василь</t>
  </si>
  <si>
    <t>26.97</t>
  </si>
  <si>
    <t>7.34</t>
  </si>
  <si>
    <t>Дмитревський П.А., Козловський С.М.</t>
  </si>
  <si>
    <t>01.07.2002</t>
  </si>
  <si>
    <t>ЯКУШЕВ Олександр</t>
  </si>
  <si>
    <t>2:27.61</t>
  </si>
  <si>
    <t>10.02.2004</t>
  </si>
  <si>
    <t>ПЧЕЛІНЦЕВ Роман</t>
  </si>
  <si>
    <t>23.23</t>
  </si>
  <si>
    <t>9:33.90</t>
  </si>
  <si>
    <t>23.04.2002</t>
  </si>
  <si>
    <t>СЕНИК Віталій</t>
  </si>
  <si>
    <t>Бондарчук О.С., Дідик Т.М.</t>
  </si>
  <si>
    <t>14.21</t>
  </si>
  <si>
    <t>23.11.2002</t>
  </si>
  <si>
    <t>ГРИЩУК Андрій</t>
  </si>
  <si>
    <t>59.13</t>
  </si>
  <si>
    <t>06.06.2003</t>
  </si>
  <si>
    <t>КОЗЛОВСЬКИЙ Павло</t>
  </si>
  <si>
    <t>11:11.21</t>
  </si>
  <si>
    <t>9:09.77</t>
  </si>
  <si>
    <t>1:57.90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</si>
</sst>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h:mm;@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2"/>
    </font>
    <font>
      <sz val="1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36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0"/>
    </font>
    <font>
      <b/>
      <i/>
      <sz val="36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dotted"/>
      <right style="medium"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 style="dotted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/>
      <right style="medium"/>
      <top style="medium">
        <color rgb="FF000000"/>
      </top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56" fillId="0" borderId="0" xfId="54">
      <alignment/>
      <protection/>
    </xf>
    <xf numFmtId="0" fontId="0" fillId="0" borderId="0" xfId="52">
      <alignment/>
      <protection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3" fillId="0" borderId="0" xfId="54" applyFont="1">
      <alignment/>
      <protection/>
    </xf>
    <xf numFmtId="0" fontId="74" fillId="0" borderId="0" xfId="54" applyFont="1">
      <alignment/>
      <protection/>
    </xf>
    <xf numFmtId="0" fontId="74" fillId="0" borderId="0" xfId="54" applyFont="1" applyAlignment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74" fillId="0" borderId="10" xfId="54" applyFont="1" applyBorder="1" applyAlignment="1">
      <alignment horizontal="center" vertical="top" wrapText="1"/>
      <protection/>
    </xf>
    <xf numFmtId="0" fontId="75" fillId="0" borderId="11" xfId="54" applyFont="1" applyBorder="1" applyAlignment="1">
      <alignment horizontal="center" wrapText="1"/>
      <protection/>
    </xf>
    <xf numFmtId="0" fontId="74" fillId="0" borderId="10" xfId="54" applyFont="1" applyFill="1" applyBorder="1" applyAlignment="1">
      <alignment horizontal="center" wrapText="1"/>
      <protection/>
    </xf>
    <xf numFmtId="0" fontId="74" fillId="0" borderId="12" xfId="54" applyFont="1" applyFill="1" applyBorder="1" applyAlignment="1">
      <alignment horizontal="center" wrapText="1"/>
      <protection/>
    </xf>
    <xf numFmtId="0" fontId="74" fillId="0" borderId="10" xfId="54" applyFont="1" applyBorder="1" applyAlignment="1">
      <alignment horizontal="center" wrapText="1"/>
      <protection/>
    </xf>
    <xf numFmtId="0" fontId="76" fillId="0" borderId="13" xfId="54" applyFont="1" applyBorder="1">
      <alignment/>
      <protection/>
    </xf>
    <xf numFmtId="0" fontId="76" fillId="0" borderId="14" xfId="54" applyFont="1" applyBorder="1">
      <alignment/>
      <protection/>
    </xf>
    <xf numFmtId="0" fontId="77" fillId="0" borderId="15" xfId="54" applyFont="1" applyBorder="1" applyAlignment="1">
      <alignment horizontal="center"/>
      <protection/>
    </xf>
    <xf numFmtId="0" fontId="77" fillId="0" borderId="16" xfId="54" applyFont="1" applyFill="1" applyBorder="1" applyAlignment="1">
      <alignment horizontal="center"/>
      <protection/>
    </xf>
    <xf numFmtId="0" fontId="77" fillId="0" borderId="17" xfId="54" applyFont="1" applyFill="1" applyBorder="1" applyAlignment="1">
      <alignment horizontal="center"/>
      <protection/>
    </xf>
    <xf numFmtId="0" fontId="77" fillId="0" borderId="18" xfId="54" applyFont="1" applyBorder="1" applyAlignment="1">
      <alignment horizontal="center"/>
      <protection/>
    </xf>
    <xf numFmtId="0" fontId="77" fillId="0" borderId="13" xfId="54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52" applyFont="1" applyFill="1">
      <alignment/>
      <protection/>
    </xf>
    <xf numFmtId="0" fontId="8" fillId="0" borderId="0" xfId="0" applyFont="1" applyAlignment="1">
      <alignment horizontal="center" vertical="center"/>
    </xf>
    <xf numFmtId="0" fontId="76" fillId="0" borderId="0" xfId="54" applyFont="1" applyAlignment="1">
      <alignment horizontal="center" wrapText="1"/>
      <protection/>
    </xf>
    <xf numFmtId="0" fontId="78" fillId="0" borderId="0" xfId="54" applyFont="1" applyAlignment="1">
      <alignment wrapText="1"/>
      <protection/>
    </xf>
    <xf numFmtId="0" fontId="78" fillId="0" borderId="0" xfId="54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52" applyFont="1">
      <alignment/>
      <protection/>
    </xf>
    <xf numFmtId="0" fontId="15" fillId="0" borderId="0" xfId="0" applyFont="1" applyAlignment="1">
      <alignment vertical="center"/>
    </xf>
    <xf numFmtId="0" fontId="9" fillId="0" borderId="0" xfId="52" applyFont="1" applyAlignment="1">
      <alignment/>
      <protection/>
    </xf>
    <xf numFmtId="0" fontId="17" fillId="0" borderId="0" xfId="0" applyFont="1" applyAlignment="1">
      <alignment horizontal="right" vertical="center"/>
    </xf>
    <xf numFmtId="49" fontId="18" fillId="0" borderId="0" xfId="52" applyNumberFormat="1" applyFont="1" applyAlignment="1">
      <alignment horizontal="center"/>
      <protection/>
    </xf>
    <xf numFmtId="49" fontId="8" fillId="0" borderId="0" xfId="52" applyNumberFormat="1" applyFont="1" applyAlignment="1">
      <alignment horizontal="center"/>
      <protection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9" fillId="0" borderId="0" xfId="52" applyFont="1">
      <alignment/>
      <protection/>
    </xf>
    <xf numFmtId="0" fontId="11" fillId="0" borderId="0" xfId="52" applyFont="1" applyAlignment="1">
      <alignment horizontal="left" indent="2"/>
      <protection/>
    </xf>
    <xf numFmtId="0" fontId="77" fillId="0" borderId="0" xfId="54" applyFont="1">
      <alignment/>
      <protection/>
    </xf>
    <xf numFmtId="0" fontId="79" fillId="0" borderId="0" xfId="54" applyFont="1" applyAlignment="1">
      <alignment/>
      <protection/>
    </xf>
    <xf numFmtId="0" fontId="8" fillId="0" borderId="0" xfId="0" applyFont="1" applyAlignment="1">
      <alignment vertical="center"/>
    </xf>
    <xf numFmtId="0" fontId="3" fillId="0" borderId="0" xfId="52" applyFont="1">
      <alignment/>
      <protection/>
    </xf>
    <xf numFmtId="0" fontId="74" fillId="0" borderId="19" xfId="54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0" fillId="0" borderId="0" xfId="52" applyFont="1" applyAlignment="1">
      <alignment/>
      <protection/>
    </xf>
    <xf numFmtId="0" fontId="8" fillId="0" borderId="0" xfId="0" applyFont="1" applyAlignment="1">
      <alignment/>
    </xf>
    <xf numFmtId="0" fontId="74" fillId="0" borderId="10" xfId="54" applyFont="1" applyBorder="1" applyAlignment="1">
      <alignment horizontal="center" vertical="center" wrapText="1"/>
      <protection/>
    </xf>
    <xf numFmtId="0" fontId="74" fillId="0" borderId="20" xfId="54" applyFont="1" applyBorder="1" applyAlignment="1">
      <alignment vertical="center" wrapText="1"/>
      <protection/>
    </xf>
    <xf numFmtId="0" fontId="75" fillId="0" borderId="11" xfId="54" applyFont="1" applyBorder="1" applyAlignment="1">
      <alignment horizontal="center" vertical="center" wrapText="1"/>
      <protection/>
    </xf>
    <xf numFmtId="0" fontId="74" fillId="0" borderId="10" xfId="54" applyFont="1" applyFill="1" applyBorder="1" applyAlignment="1">
      <alignment horizontal="center" vertical="center" wrapText="1"/>
      <protection/>
    </xf>
    <xf numFmtId="0" fontId="74" fillId="0" borderId="19" xfId="54" applyFont="1" applyFill="1" applyBorder="1" applyAlignment="1">
      <alignment horizontal="center" vertical="center" wrapText="1"/>
      <protection/>
    </xf>
    <xf numFmtId="0" fontId="74" fillId="0" borderId="12" xfId="54" applyFont="1" applyFill="1" applyBorder="1" applyAlignment="1">
      <alignment horizontal="center" vertical="center" wrapText="1"/>
      <protection/>
    </xf>
    <xf numFmtId="0" fontId="74" fillId="0" borderId="21" xfId="54" applyFont="1" applyBorder="1" applyAlignment="1">
      <alignment vertical="center" wrapText="1"/>
      <protection/>
    </xf>
    <xf numFmtId="0" fontId="75" fillId="0" borderId="22" xfId="54" applyFont="1" applyBorder="1" applyAlignment="1">
      <alignment horizontal="center" vertical="center" wrapText="1"/>
      <protection/>
    </xf>
    <xf numFmtId="0" fontId="74" fillId="0" borderId="23" xfId="54" applyFont="1" applyFill="1" applyBorder="1" applyAlignment="1">
      <alignment horizontal="center" vertical="center" wrapText="1"/>
      <protection/>
    </xf>
    <xf numFmtId="0" fontId="74" fillId="0" borderId="24" xfId="54" applyFont="1" applyFill="1" applyBorder="1" applyAlignment="1">
      <alignment horizontal="center" vertical="center" wrapText="1"/>
      <protection/>
    </xf>
    <xf numFmtId="0" fontId="74" fillId="0" borderId="25" xfId="54" applyFont="1" applyFill="1" applyBorder="1" applyAlignment="1">
      <alignment horizontal="center" vertical="center" wrapText="1"/>
      <protection/>
    </xf>
    <xf numFmtId="0" fontId="74" fillId="0" borderId="23" xfId="54" applyFont="1" applyBorder="1" applyAlignment="1">
      <alignment horizontal="center" vertical="center" wrapText="1"/>
      <protection/>
    </xf>
    <xf numFmtId="0" fontId="8" fillId="0" borderId="0" xfId="63" applyNumberFormat="1" applyFont="1" applyAlignment="1">
      <alignment/>
    </xf>
    <xf numFmtId="0" fontId="80" fillId="0" borderId="0" xfId="54" applyFont="1" applyAlignment="1">
      <alignment vertical="center"/>
      <protection/>
    </xf>
    <xf numFmtId="0" fontId="80" fillId="33" borderId="10" xfId="54" applyFont="1" applyFill="1" applyBorder="1" applyAlignment="1">
      <alignment horizontal="center" vertical="center" wrapText="1"/>
      <protection/>
    </xf>
    <xf numFmtId="0" fontId="80" fillId="33" borderId="20" xfId="54" applyFont="1" applyFill="1" applyBorder="1" applyAlignment="1">
      <alignment horizontal="center" vertical="center" wrapText="1"/>
      <protection/>
    </xf>
    <xf numFmtId="0" fontId="80" fillId="33" borderId="26" xfId="54" applyFont="1" applyFill="1" applyBorder="1" applyAlignment="1">
      <alignment horizontal="center" vertical="center" wrapText="1"/>
      <protection/>
    </xf>
    <xf numFmtId="0" fontId="80" fillId="33" borderId="27" xfId="54" applyFont="1" applyFill="1" applyBorder="1" applyAlignment="1">
      <alignment horizontal="center" vertical="center" wrapText="1"/>
      <protection/>
    </xf>
    <xf numFmtId="0" fontId="80" fillId="33" borderId="28" xfId="54" applyFont="1" applyFill="1" applyBorder="1" applyAlignment="1">
      <alignment horizontal="center" vertical="center" wrapText="1"/>
      <protection/>
    </xf>
    <xf numFmtId="0" fontId="80" fillId="33" borderId="12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81" fillId="0" borderId="29" xfId="54" applyFont="1" applyBorder="1" applyAlignment="1">
      <alignment horizontal="center" vertical="center" wrapText="1"/>
      <protection/>
    </xf>
    <xf numFmtId="0" fontId="81" fillId="0" borderId="10" xfId="54" applyFont="1" applyBorder="1" applyAlignment="1">
      <alignment horizontal="center" vertical="center" wrapText="1"/>
      <protection/>
    </xf>
    <xf numFmtId="0" fontId="81" fillId="0" borderId="23" xfId="54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2" fillId="0" borderId="0" xfId="55" applyFont="1" applyAlignment="1">
      <alignment horizontal="center"/>
      <protection/>
    </xf>
    <xf numFmtId="0" fontId="82" fillId="0" borderId="30" xfId="55" applyFont="1" applyBorder="1" applyAlignment="1">
      <alignment horizontal="center" wrapText="1"/>
      <protection/>
    </xf>
    <xf numFmtId="0" fontId="82" fillId="0" borderId="31" xfId="55" applyFont="1" applyBorder="1" applyAlignment="1">
      <alignment horizontal="center" wrapText="1"/>
      <protection/>
    </xf>
    <xf numFmtId="0" fontId="82" fillId="0" borderId="32" xfId="55" applyFont="1" applyBorder="1" applyAlignment="1">
      <alignment horizontal="center" wrapText="1"/>
      <protection/>
    </xf>
    <xf numFmtId="0" fontId="82" fillId="0" borderId="33" xfId="55" applyFont="1" applyBorder="1" applyAlignment="1">
      <alignment horizontal="center" wrapText="1"/>
      <protection/>
    </xf>
    <xf numFmtId="0" fontId="82" fillId="0" borderId="0" xfId="55" applyFont="1" applyAlignment="1">
      <alignment horizontal="center" wrapText="1"/>
      <protection/>
    </xf>
    <xf numFmtId="0" fontId="82" fillId="0" borderId="34" xfId="55" applyFont="1" applyBorder="1" applyAlignment="1">
      <alignment horizontal="center" wrapText="1"/>
      <protection/>
    </xf>
    <xf numFmtId="0" fontId="82" fillId="0" borderId="35" xfId="55" applyFont="1" applyBorder="1" applyAlignment="1">
      <alignment horizontal="center" wrapText="1"/>
      <protection/>
    </xf>
    <xf numFmtId="0" fontId="82" fillId="0" borderId="36" xfId="55" applyFont="1" applyBorder="1" applyAlignment="1">
      <alignment horizontal="center" wrapText="1"/>
      <protection/>
    </xf>
    <xf numFmtId="0" fontId="82" fillId="0" borderId="37" xfId="55" applyFont="1" applyBorder="1" applyAlignment="1">
      <alignment horizontal="center" wrapText="1"/>
      <protection/>
    </xf>
    <xf numFmtId="0" fontId="82" fillId="0" borderId="38" xfId="55" applyFont="1" applyBorder="1" applyAlignment="1">
      <alignment horizontal="center" wrapText="1"/>
      <protection/>
    </xf>
    <xf numFmtId="0" fontId="82" fillId="0" borderId="39" xfId="55" applyFont="1" applyBorder="1" applyAlignment="1">
      <alignment horizontal="center" vertical="center" wrapText="1"/>
      <protection/>
    </xf>
    <xf numFmtId="0" fontId="82" fillId="0" borderId="40" xfId="55" applyFont="1" applyBorder="1" applyAlignment="1">
      <alignment horizontal="center" vertical="center" wrapText="1"/>
      <protection/>
    </xf>
    <xf numFmtId="0" fontId="82" fillId="0" borderId="41" xfId="55" applyFont="1" applyBorder="1" applyAlignment="1">
      <alignment horizontal="center" vertical="center" wrapText="1"/>
      <protection/>
    </xf>
    <xf numFmtId="0" fontId="82" fillId="0" borderId="42" xfId="55" applyFont="1" applyBorder="1" applyAlignment="1">
      <alignment horizontal="center" vertical="center" wrapText="1"/>
      <protection/>
    </xf>
    <xf numFmtId="164" fontId="82" fillId="0" borderId="40" xfId="55" applyNumberFormat="1" applyFont="1" applyBorder="1" applyAlignment="1">
      <alignment horizontal="center" vertical="center" wrapText="1"/>
      <protection/>
    </xf>
    <xf numFmtId="164" fontId="82" fillId="0" borderId="39" xfId="55" applyNumberFormat="1" applyFont="1" applyBorder="1" applyAlignment="1">
      <alignment horizontal="center" vertical="center" wrapText="1"/>
      <protection/>
    </xf>
    <xf numFmtId="164" fontId="82" fillId="0" borderId="41" xfId="55" applyNumberFormat="1" applyFont="1" applyBorder="1" applyAlignment="1">
      <alignment horizontal="center" vertical="center" wrapText="1"/>
      <protection/>
    </xf>
    <xf numFmtId="164" fontId="82" fillId="0" borderId="42" xfId="55" applyNumberFormat="1" applyFont="1" applyBorder="1" applyAlignment="1">
      <alignment horizontal="center" vertical="center" wrapText="1"/>
      <protection/>
    </xf>
    <xf numFmtId="0" fontId="76" fillId="0" borderId="43" xfId="55" applyFont="1" applyBorder="1" applyAlignment="1">
      <alignment horizontal="center" vertical="center" wrapText="1"/>
      <protection/>
    </xf>
    <xf numFmtId="0" fontId="76" fillId="0" borderId="44" xfId="55" applyFont="1" applyBorder="1" applyAlignment="1">
      <alignment horizontal="center" wrapText="1"/>
      <protection/>
    </xf>
    <xf numFmtId="0" fontId="76" fillId="0" borderId="45" xfId="55" applyFont="1" applyBorder="1" applyAlignment="1">
      <alignment horizontal="center" wrapText="1"/>
      <protection/>
    </xf>
    <xf numFmtId="0" fontId="76" fillId="0" borderId="46" xfId="55" applyFont="1" applyBorder="1" applyAlignment="1">
      <alignment horizontal="center" vertical="center" wrapText="1"/>
      <protection/>
    </xf>
    <xf numFmtId="0" fontId="82" fillId="0" borderId="47" xfId="55" applyFont="1" applyBorder="1" applyAlignment="1">
      <alignment horizontal="center" wrapText="1"/>
      <protection/>
    </xf>
    <xf numFmtId="0" fontId="82" fillId="0" borderId="48" xfId="55" applyFont="1" applyBorder="1" applyAlignment="1">
      <alignment horizontal="center" wrapText="1"/>
      <protection/>
    </xf>
    <xf numFmtId="0" fontId="76" fillId="0" borderId="49" xfId="55" applyFont="1" applyBorder="1" applyAlignment="1">
      <alignment horizontal="center" wrapText="1"/>
      <protection/>
    </xf>
    <xf numFmtId="20" fontId="82" fillId="0" borderId="39" xfId="55" applyNumberFormat="1" applyFont="1" applyBorder="1" applyAlignment="1">
      <alignment horizontal="center" vertical="center" wrapText="1"/>
      <protection/>
    </xf>
    <xf numFmtId="0" fontId="83" fillId="0" borderId="0" xfId="56" applyFont="1" applyAlignment="1">
      <alignment horizontal="center"/>
      <protection/>
    </xf>
    <xf numFmtId="0" fontId="12" fillId="0" borderId="0" xfId="52" applyFont="1" applyAlignment="1">
      <alignment vertical="center" wrapText="1"/>
      <protection/>
    </xf>
    <xf numFmtId="0" fontId="78" fillId="0" borderId="0" xfId="56" applyFont="1" applyAlignment="1">
      <alignment horizontal="center" vertical="center"/>
      <protection/>
    </xf>
    <xf numFmtId="0" fontId="74" fillId="0" borderId="0" xfId="55" applyFont="1">
      <alignment/>
      <protection/>
    </xf>
    <xf numFmtId="0" fontId="74" fillId="0" borderId="0" xfId="55" applyFont="1" applyAlignment="1">
      <alignment/>
      <protection/>
    </xf>
    <xf numFmtId="0" fontId="17" fillId="0" borderId="0" xfId="52" applyFont="1" applyAlignment="1">
      <alignment horizontal="right" vertical="center"/>
      <protection/>
    </xf>
    <xf numFmtId="0" fontId="81" fillId="0" borderId="0" xfId="55" applyFont="1" applyAlignment="1">
      <alignment horizontal="center"/>
      <protection/>
    </xf>
    <xf numFmtId="0" fontId="73" fillId="0" borderId="0" xfId="55" applyFont="1">
      <alignment/>
      <protection/>
    </xf>
    <xf numFmtId="0" fontId="24" fillId="0" borderId="0" xfId="55" applyFont="1">
      <alignment/>
      <protection/>
    </xf>
    <xf numFmtId="0" fontId="26" fillId="34" borderId="10" xfId="55" applyFont="1" applyFill="1" applyBorder="1" applyAlignment="1">
      <alignment horizontal="center" vertical="center" wrapText="1"/>
      <protection/>
    </xf>
    <xf numFmtId="0" fontId="26" fillId="34" borderId="10" xfId="52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wrapText="1"/>
      <protection/>
    </xf>
    <xf numFmtId="0" fontId="24" fillId="0" borderId="0" xfId="52" applyFont="1" applyFill="1" applyBorder="1" applyAlignment="1">
      <alignment horizontal="center" wrapText="1"/>
      <protection/>
    </xf>
    <xf numFmtId="0" fontId="27" fillId="0" borderId="10" xfId="55" applyFont="1" applyBorder="1" applyAlignment="1">
      <alignment wrapText="1"/>
      <protection/>
    </xf>
    <xf numFmtId="0" fontId="27" fillId="0" borderId="10" xfId="55" applyFont="1" applyBorder="1" applyAlignment="1">
      <alignment vertical="center" wrapText="1"/>
      <protection/>
    </xf>
    <xf numFmtId="0" fontId="27" fillId="0" borderId="10" xfId="55" applyFont="1" applyBorder="1">
      <alignment/>
      <protection/>
    </xf>
    <xf numFmtId="49" fontId="82" fillId="0" borderId="50" xfId="55" applyNumberFormat="1" applyFont="1" applyBorder="1" applyAlignment="1">
      <alignment horizontal="center" wrapText="1"/>
      <protection/>
    </xf>
    <xf numFmtId="0" fontId="82" fillId="0" borderId="20" xfId="55" applyFont="1" applyBorder="1" applyAlignment="1">
      <alignment horizontal="center" vertical="center" wrapText="1"/>
      <protection/>
    </xf>
    <xf numFmtId="0" fontId="81" fillId="0" borderId="51" xfId="54" applyFont="1" applyBorder="1" applyAlignment="1">
      <alignment horizontal="center" vertical="center" wrapText="1"/>
      <protection/>
    </xf>
    <xf numFmtId="0" fontId="81" fillId="0" borderId="12" xfId="54" applyFont="1" applyBorder="1" applyAlignment="1">
      <alignment horizontal="center" vertical="center" wrapText="1"/>
      <protection/>
    </xf>
    <xf numFmtId="0" fontId="28" fillId="35" borderId="10" xfId="59" applyFont="1" applyFill="1" applyBorder="1" applyAlignment="1">
      <alignment horizontal="left" vertical="top"/>
      <protection/>
    </xf>
    <xf numFmtId="1" fontId="28" fillId="35" borderId="10" xfId="59" applyNumberFormat="1" applyFont="1" applyFill="1" applyBorder="1" applyAlignment="1">
      <alignment horizontal="center" vertical="top"/>
      <protection/>
    </xf>
    <xf numFmtId="0" fontId="82" fillId="0" borderId="52" xfId="55" applyFont="1" applyBorder="1" applyAlignment="1">
      <alignment horizontal="center" vertical="center" wrapText="1"/>
      <protection/>
    </xf>
    <xf numFmtId="0" fontId="28" fillId="35" borderId="29" xfId="59" applyFont="1" applyFill="1" applyBorder="1" applyAlignment="1">
      <alignment horizontal="left" vertical="top"/>
      <protection/>
    </xf>
    <xf numFmtId="1" fontId="28" fillId="35" borderId="29" xfId="59" applyNumberFormat="1" applyFont="1" applyFill="1" applyBorder="1" applyAlignment="1">
      <alignment horizontal="center" vertical="top"/>
      <protection/>
    </xf>
    <xf numFmtId="1" fontId="73" fillId="0" borderId="29" xfId="54" applyNumberFormat="1" applyFont="1" applyBorder="1" applyAlignment="1">
      <alignment horizontal="center" vertical="center" wrapText="1"/>
      <protection/>
    </xf>
    <xf numFmtId="164" fontId="82" fillId="0" borderId="39" xfId="55" applyNumberFormat="1" applyFont="1" applyBorder="1" applyAlignment="1">
      <alignment horizontal="center" vertical="center" wrapText="1"/>
      <protection/>
    </xf>
    <xf numFmtId="0" fontId="82" fillId="0" borderId="39" xfId="55" applyFont="1" applyBorder="1" applyAlignment="1">
      <alignment horizontal="center" vertical="center" wrapText="1"/>
      <protection/>
    </xf>
    <xf numFmtId="0" fontId="82" fillId="0" borderId="0" xfId="55" applyFont="1" applyAlignment="1">
      <alignment horizontal="center"/>
      <protection/>
    </xf>
    <xf numFmtId="0" fontId="11" fillId="0" borderId="0" xfId="52" applyFont="1" applyAlignment="1">
      <alignment horizontal="left" vertical="top"/>
      <protection/>
    </xf>
    <xf numFmtId="0" fontId="8" fillId="0" borderId="0" xfId="52" applyFont="1" applyAlignment="1">
      <alignment vertical="top"/>
      <protection/>
    </xf>
    <xf numFmtId="0" fontId="10" fillId="0" borderId="0" xfId="52" applyFont="1" applyAlignment="1">
      <alignment vertical="top"/>
      <protection/>
    </xf>
    <xf numFmtId="0" fontId="82" fillId="0" borderId="0" xfId="55" applyFont="1" applyBorder="1" applyAlignment="1">
      <alignment horizontal="center" vertical="center" wrapText="1"/>
      <protection/>
    </xf>
    <xf numFmtId="164" fontId="82" fillId="0" borderId="0" xfId="55" applyNumberFormat="1" applyFont="1" applyBorder="1" applyAlignment="1">
      <alignment horizontal="center" vertical="center" wrapText="1"/>
      <protection/>
    </xf>
    <xf numFmtId="0" fontId="22" fillId="0" borderId="0" xfId="58">
      <alignment/>
      <protection/>
    </xf>
    <xf numFmtId="0" fontId="22" fillId="0" borderId="0" xfId="58" applyAlignment="1">
      <alignment horizontal="left"/>
      <protection/>
    </xf>
    <xf numFmtId="0" fontId="29" fillId="0" borderId="0" xfId="58" applyFont="1" applyAlignment="1">
      <alignment horizontal="left"/>
      <protection/>
    </xf>
    <xf numFmtId="0" fontId="22" fillId="0" borderId="53" xfId="58" applyBorder="1" applyAlignment="1">
      <alignment horizontal="left"/>
      <protection/>
    </xf>
    <xf numFmtId="0" fontId="30" fillId="0" borderId="0" xfId="58" applyFont="1" applyAlignment="1">
      <alignment horizontal="left" wrapText="1"/>
      <protection/>
    </xf>
    <xf numFmtId="0" fontId="30" fillId="0" borderId="0" xfId="58" applyFont="1" applyAlignment="1">
      <alignment horizontal="right" wrapText="1"/>
      <protection/>
    </xf>
    <xf numFmtId="0" fontId="30" fillId="0" borderId="0" xfId="58" applyFont="1" applyAlignment="1">
      <alignment horizontal="center"/>
      <protection/>
    </xf>
    <xf numFmtId="0" fontId="30" fillId="0" borderId="0" xfId="58" applyFont="1" applyAlignment="1">
      <alignment horizontal="center" wrapText="1"/>
      <protection/>
    </xf>
    <xf numFmtId="1" fontId="30" fillId="0" borderId="0" xfId="58" applyNumberFormat="1" applyFont="1" applyAlignment="1">
      <alignment horizontal="center" wrapText="1"/>
      <protection/>
    </xf>
    <xf numFmtId="1" fontId="30" fillId="0" borderId="0" xfId="58" applyNumberFormat="1" applyFont="1" applyAlignment="1">
      <alignment horizontal="right" wrapText="1"/>
      <protection/>
    </xf>
    <xf numFmtId="0" fontId="31" fillId="0" borderId="0" xfId="58" applyFont="1" applyAlignment="1">
      <alignment horizontal="left"/>
      <protection/>
    </xf>
    <xf numFmtId="1" fontId="32" fillId="0" borderId="53" xfId="58" applyNumberFormat="1" applyFont="1" applyBorder="1" applyAlignment="1">
      <alignment horizontal="right"/>
      <protection/>
    </xf>
    <xf numFmtId="0" fontId="33" fillId="0" borderId="54" xfId="58" applyFont="1" applyBorder="1" applyAlignment="1">
      <alignment horizontal="center" vertical="center"/>
      <protection/>
    </xf>
    <xf numFmtId="0" fontId="33" fillId="0" borderId="54" xfId="58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73" fillId="0" borderId="0" xfId="54" applyFont="1" applyAlignment="1">
      <alignment horizontal="center"/>
      <protection/>
    </xf>
    <xf numFmtId="0" fontId="14" fillId="34" borderId="20" xfId="52" applyFont="1" applyFill="1" applyBorder="1" applyAlignment="1">
      <alignment horizontal="center" vertical="center" wrapText="1"/>
      <protection/>
    </xf>
    <xf numFmtId="0" fontId="14" fillId="34" borderId="55" xfId="52" applyFont="1" applyFill="1" applyBorder="1" applyAlignment="1">
      <alignment horizontal="center" vertical="center" wrapText="1"/>
      <protection/>
    </xf>
    <xf numFmtId="0" fontId="14" fillId="34" borderId="12" xfId="52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77" fillId="0" borderId="0" xfId="55" applyFont="1" applyAlignment="1">
      <alignment horizontal="center"/>
      <protection/>
    </xf>
    <xf numFmtId="0" fontId="82" fillId="0" borderId="0" xfId="55" applyFont="1" applyAlignment="1">
      <alignment horizontal="center"/>
      <protection/>
    </xf>
    <xf numFmtId="0" fontId="77" fillId="0" borderId="36" xfId="55" applyFont="1" applyBorder="1" applyAlignment="1">
      <alignment horizontal="center"/>
      <protection/>
    </xf>
    <xf numFmtId="0" fontId="82" fillId="0" borderId="36" xfId="55" applyFont="1" applyBorder="1" applyAlignment="1">
      <alignment horizontal="center"/>
      <protection/>
    </xf>
    <xf numFmtId="49" fontId="82" fillId="0" borderId="56" xfId="55" applyNumberFormat="1" applyFont="1" applyBorder="1" applyAlignment="1">
      <alignment horizontal="center" wrapText="1"/>
      <protection/>
    </xf>
    <xf numFmtId="49" fontId="82" fillId="0" borderId="57" xfId="55" applyNumberFormat="1" applyFont="1" applyBorder="1" applyAlignment="1">
      <alignment horizontal="center" wrapText="1"/>
      <protection/>
    </xf>
    <xf numFmtId="0" fontId="82" fillId="0" borderId="56" xfId="55" applyFont="1" applyBorder="1" applyAlignment="1">
      <alignment horizontal="center" wrapText="1"/>
      <protection/>
    </xf>
    <xf numFmtId="0" fontId="82" fillId="0" borderId="57" xfId="55" applyFont="1" applyBorder="1" applyAlignment="1">
      <alignment horizontal="center" wrapText="1"/>
      <protection/>
    </xf>
    <xf numFmtId="0" fontId="82" fillId="0" borderId="58" xfId="55" applyFont="1" applyBorder="1" applyAlignment="1">
      <alignment horizontal="center" wrapText="1"/>
      <protection/>
    </xf>
    <xf numFmtId="0" fontId="76" fillId="0" borderId="56" xfId="55" applyFont="1" applyBorder="1" applyAlignment="1">
      <alignment horizontal="center" wrapText="1"/>
      <protection/>
    </xf>
    <xf numFmtId="0" fontId="76" fillId="0" borderId="58" xfId="55" applyFont="1" applyBorder="1" applyAlignment="1">
      <alignment horizontal="center" wrapText="1"/>
      <protection/>
    </xf>
    <xf numFmtId="0" fontId="76" fillId="0" borderId="57" xfId="55" applyFont="1" applyBorder="1" applyAlignment="1">
      <alignment horizontal="center" wrapText="1"/>
      <protection/>
    </xf>
    <xf numFmtId="0" fontId="14" fillId="0" borderId="56" xfId="55" applyFont="1" applyBorder="1" applyAlignment="1">
      <alignment horizontal="center" wrapText="1"/>
      <protection/>
    </xf>
    <xf numFmtId="0" fontId="82" fillId="0" borderId="59" xfId="55" applyFont="1" applyBorder="1" applyAlignment="1">
      <alignment horizontal="center" wrapText="1"/>
      <protection/>
    </xf>
    <xf numFmtId="0" fontId="82" fillId="0" borderId="37" xfId="55" applyFont="1" applyBorder="1" applyAlignment="1">
      <alignment horizontal="center" wrapText="1"/>
      <protection/>
    </xf>
    <xf numFmtId="0" fontId="76" fillId="0" borderId="30" xfId="55" applyFont="1" applyBorder="1" applyAlignment="1">
      <alignment horizontal="center" vertical="center" wrapText="1"/>
      <protection/>
    </xf>
    <xf numFmtId="0" fontId="76" fillId="0" borderId="33" xfId="55" applyFont="1" applyBorder="1" applyAlignment="1">
      <alignment horizontal="center" vertical="center" wrapText="1"/>
      <protection/>
    </xf>
    <xf numFmtId="0" fontId="76" fillId="0" borderId="60" xfId="55" applyFont="1" applyBorder="1" applyAlignment="1">
      <alignment horizontal="center" vertical="center" wrapText="1"/>
      <protection/>
    </xf>
    <xf numFmtId="0" fontId="76" fillId="0" borderId="38" xfId="55" applyFont="1" applyBorder="1" applyAlignment="1">
      <alignment horizontal="center" vertical="center" wrapText="1"/>
      <protection/>
    </xf>
    <xf numFmtId="0" fontId="76" fillId="0" borderId="31" xfId="55" applyFont="1" applyBorder="1" applyAlignment="1">
      <alignment horizontal="center" vertical="center" wrapText="1"/>
      <protection/>
    </xf>
    <xf numFmtId="0" fontId="76" fillId="0" borderId="36" xfId="55" applyFont="1" applyBorder="1" applyAlignment="1">
      <alignment horizontal="center" vertical="center" wrapText="1"/>
      <protection/>
    </xf>
    <xf numFmtId="0" fontId="82" fillId="0" borderId="61" xfId="55" applyFont="1" applyBorder="1" applyAlignment="1">
      <alignment horizontal="center" wrapText="1"/>
      <protection/>
    </xf>
    <xf numFmtId="0" fontId="82" fillId="0" borderId="62" xfId="55" applyFont="1" applyBorder="1" applyAlignment="1">
      <alignment horizontal="center" wrapText="1"/>
      <protection/>
    </xf>
    <xf numFmtId="0" fontId="76" fillId="0" borderId="63" xfId="55" applyFont="1" applyBorder="1" applyAlignment="1">
      <alignment horizontal="center" vertical="center" wrapText="1"/>
      <protection/>
    </xf>
    <xf numFmtId="0" fontId="76" fillId="0" borderId="64" xfId="55" applyFont="1" applyBorder="1" applyAlignment="1">
      <alignment horizontal="center" vertical="center" wrapText="1"/>
      <protection/>
    </xf>
    <xf numFmtId="0" fontId="76" fillId="0" borderId="65" xfId="55" applyFont="1" applyBorder="1" applyAlignment="1">
      <alignment horizontal="center" vertical="center" wrapText="1"/>
      <protection/>
    </xf>
    <xf numFmtId="0" fontId="76" fillId="0" borderId="66" xfId="55" applyFont="1" applyBorder="1" applyAlignment="1">
      <alignment horizontal="center" vertical="center" wrapText="1"/>
      <protection/>
    </xf>
    <xf numFmtId="0" fontId="76" fillId="0" borderId="67" xfId="55" applyFont="1" applyBorder="1" applyAlignment="1">
      <alignment horizontal="center" vertical="center" wrapText="1"/>
      <protection/>
    </xf>
    <xf numFmtId="0" fontId="82" fillId="0" borderId="61" xfId="55" applyFont="1" applyBorder="1" applyAlignment="1">
      <alignment horizontal="center" vertical="center" wrapText="1"/>
      <protection/>
    </xf>
    <xf numFmtId="0" fontId="82" fillId="0" borderId="62" xfId="55" applyFont="1" applyBorder="1" applyAlignment="1">
      <alignment horizontal="center" vertical="center" wrapText="1"/>
      <protection/>
    </xf>
    <xf numFmtId="0" fontId="76" fillId="0" borderId="68" xfId="55" applyFont="1" applyBorder="1" applyAlignment="1">
      <alignment horizontal="center" vertical="center" wrapText="1"/>
      <protection/>
    </xf>
    <xf numFmtId="0" fontId="76" fillId="0" borderId="69" xfId="55" applyFont="1" applyBorder="1" applyAlignment="1">
      <alignment horizontal="center" vertical="center" wrapText="1"/>
      <protection/>
    </xf>
    <xf numFmtId="0" fontId="76" fillId="0" borderId="40" xfId="55" applyFont="1" applyBorder="1" applyAlignment="1">
      <alignment horizontal="center" vertical="center" wrapText="1"/>
      <protection/>
    </xf>
    <xf numFmtId="0" fontId="76" fillId="0" borderId="70" xfId="55" applyFont="1" applyBorder="1" applyAlignment="1">
      <alignment horizontal="center" vertical="center" wrapText="1"/>
      <protection/>
    </xf>
    <xf numFmtId="0" fontId="76" fillId="0" borderId="39" xfId="55" applyFont="1" applyBorder="1" applyAlignment="1">
      <alignment horizontal="center" vertical="center" wrapText="1"/>
      <protection/>
    </xf>
    <xf numFmtId="0" fontId="82" fillId="0" borderId="30" xfId="55" applyFont="1" applyBorder="1" applyAlignment="1">
      <alignment horizontal="center" wrapText="1"/>
      <protection/>
    </xf>
    <xf numFmtId="0" fontId="82" fillId="0" borderId="33" xfId="55" applyFont="1" applyBorder="1" applyAlignment="1">
      <alignment horizontal="center" wrapText="1"/>
      <protection/>
    </xf>
    <xf numFmtId="0" fontId="82" fillId="0" borderId="60" xfId="55" applyFont="1" applyBorder="1" applyAlignment="1">
      <alignment horizontal="center" wrapText="1"/>
      <protection/>
    </xf>
    <xf numFmtId="0" fontId="82" fillId="0" borderId="38" xfId="55" applyFont="1" applyBorder="1" applyAlignment="1">
      <alignment horizontal="center" wrapText="1"/>
      <protection/>
    </xf>
    <xf numFmtId="0" fontId="82" fillId="0" borderId="63" xfId="55" applyFont="1" applyBorder="1" applyAlignment="1">
      <alignment horizontal="center" vertical="center" wrapText="1"/>
      <protection/>
    </xf>
    <xf numFmtId="0" fontId="82" fillId="0" borderId="67" xfId="55" applyFont="1" applyBorder="1" applyAlignment="1">
      <alignment horizontal="center" vertical="center" wrapText="1"/>
      <protection/>
    </xf>
    <xf numFmtId="0" fontId="76" fillId="0" borderId="71" xfId="55" applyFont="1" applyBorder="1" applyAlignment="1">
      <alignment horizontal="center" vertical="center" wrapText="1"/>
      <protection/>
    </xf>
    <xf numFmtId="0" fontId="76" fillId="0" borderId="72" xfId="55" applyFont="1" applyBorder="1" applyAlignment="1">
      <alignment horizontal="center" vertical="center" wrapText="1"/>
      <protection/>
    </xf>
    <xf numFmtId="0" fontId="82" fillId="0" borderId="66" xfId="55" applyFont="1" applyBorder="1" applyAlignment="1">
      <alignment horizontal="center" vertical="center" wrapText="1"/>
      <protection/>
    </xf>
    <xf numFmtId="0" fontId="76" fillId="0" borderId="73" xfId="55" applyFont="1" applyBorder="1" applyAlignment="1">
      <alignment horizontal="center" vertical="center" wrapText="1"/>
      <protection/>
    </xf>
    <xf numFmtId="0" fontId="76" fillId="0" borderId="61" xfId="55" applyFont="1" applyBorder="1" applyAlignment="1">
      <alignment horizontal="center" vertical="center" wrapText="1"/>
      <protection/>
    </xf>
    <xf numFmtId="0" fontId="76" fillId="0" borderId="62" xfId="55" applyFont="1" applyBorder="1" applyAlignment="1">
      <alignment horizontal="center" vertical="center" wrapText="1"/>
      <protection/>
    </xf>
    <xf numFmtId="0" fontId="82" fillId="0" borderId="74" xfId="55" applyFont="1" applyBorder="1" applyAlignment="1">
      <alignment horizontal="center" vertical="center" wrapText="1"/>
      <protection/>
    </xf>
    <xf numFmtId="0" fontId="82" fillId="0" borderId="75" xfId="55" applyFont="1" applyBorder="1" applyAlignment="1">
      <alignment horizontal="center" vertical="center" wrapText="1"/>
      <protection/>
    </xf>
    <xf numFmtId="0" fontId="82" fillId="0" borderId="35" xfId="55" applyFont="1" applyBorder="1" applyAlignment="1">
      <alignment horizontal="center" vertical="center" wrapText="1"/>
      <protection/>
    </xf>
    <xf numFmtId="0" fontId="82" fillId="0" borderId="39" xfId="55" applyFont="1" applyBorder="1" applyAlignment="1">
      <alignment horizontal="center" vertical="center" wrapText="1"/>
      <protection/>
    </xf>
    <xf numFmtId="0" fontId="76" fillId="0" borderId="74" xfId="55" applyFont="1" applyBorder="1" applyAlignment="1">
      <alignment horizontal="center" vertical="center" wrapText="1"/>
      <protection/>
    </xf>
    <xf numFmtId="0" fontId="76" fillId="0" borderId="75" xfId="55" applyFont="1" applyBorder="1" applyAlignment="1">
      <alignment horizontal="center" vertical="center" wrapText="1"/>
      <protection/>
    </xf>
    <xf numFmtId="0" fontId="82" fillId="0" borderId="30" xfId="55" applyFont="1" applyBorder="1" applyAlignment="1">
      <alignment horizontal="center" vertical="center" wrapText="1"/>
      <protection/>
    </xf>
    <xf numFmtId="0" fontId="82" fillId="0" borderId="33" xfId="55" applyFont="1" applyBorder="1" applyAlignment="1">
      <alignment horizontal="center" vertical="center" wrapText="1"/>
      <protection/>
    </xf>
    <xf numFmtId="0" fontId="82" fillId="0" borderId="76" xfId="55" applyFont="1" applyBorder="1" applyAlignment="1">
      <alignment horizontal="center" vertical="center" wrapText="1"/>
      <protection/>
    </xf>
    <xf numFmtId="0" fontId="82" fillId="0" borderId="60" xfId="55" applyFont="1" applyBorder="1" applyAlignment="1">
      <alignment horizontal="center" vertical="center" wrapText="1"/>
      <protection/>
    </xf>
    <xf numFmtId="0" fontId="82" fillId="0" borderId="38" xfId="55" applyFont="1" applyBorder="1" applyAlignment="1">
      <alignment horizontal="center" vertical="center" wrapText="1"/>
      <protection/>
    </xf>
    <xf numFmtId="0" fontId="82" fillId="36" borderId="63" xfId="55" applyFont="1" applyFill="1" applyBorder="1" applyAlignment="1">
      <alignment horizontal="center" vertical="center" wrapText="1"/>
      <protection/>
    </xf>
    <xf numFmtId="0" fontId="82" fillId="36" borderId="64" xfId="55" applyFont="1" applyFill="1" applyBorder="1" applyAlignment="1">
      <alignment horizontal="center" vertical="center" wrapText="1"/>
      <protection/>
    </xf>
    <xf numFmtId="0" fontId="82" fillId="36" borderId="69" xfId="55" applyFont="1" applyFill="1" applyBorder="1" applyAlignment="1">
      <alignment horizontal="center" vertical="center" wrapText="1"/>
      <protection/>
    </xf>
    <xf numFmtId="0" fontId="82" fillId="36" borderId="40" xfId="55" applyFont="1" applyFill="1" applyBorder="1" applyAlignment="1">
      <alignment horizontal="center" vertical="center" wrapText="1"/>
      <protection/>
    </xf>
    <xf numFmtId="164" fontId="82" fillId="0" borderId="77" xfId="55" applyNumberFormat="1" applyFont="1" applyBorder="1" applyAlignment="1">
      <alignment horizontal="center" vertical="center" wrapText="1"/>
      <protection/>
    </xf>
    <xf numFmtId="164" fontId="82" fillId="0" borderId="78" xfId="55" applyNumberFormat="1" applyFont="1" applyBorder="1" applyAlignment="1">
      <alignment horizontal="center" vertical="center" wrapText="1"/>
      <protection/>
    </xf>
    <xf numFmtId="164" fontId="82" fillId="0" borderId="79" xfId="55" applyNumberFormat="1" applyFont="1" applyBorder="1" applyAlignment="1">
      <alignment horizontal="center" vertical="center" wrapText="1"/>
      <protection/>
    </xf>
    <xf numFmtId="164" fontId="82" fillId="0" borderId="80" xfId="55" applyNumberFormat="1" applyFont="1" applyBorder="1" applyAlignment="1">
      <alignment horizontal="center" vertical="center" wrapText="1"/>
      <protection/>
    </xf>
    <xf numFmtId="164" fontId="82" fillId="0" borderId="71" xfId="55" applyNumberFormat="1" applyFont="1" applyBorder="1" applyAlignment="1">
      <alignment horizontal="center" vertical="center" wrapText="1"/>
      <protection/>
    </xf>
    <xf numFmtId="164" fontId="82" fillId="0" borderId="72" xfId="55" applyNumberFormat="1" applyFont="1" applyBorder="1" applyAlignment="1">
      <alignment horizontal="center" vertical="center" wrapText="1"/>
      <protection/>
    </xf>
    <xf numFmtId="164" fontId="82" fillId="0" borderId="81" xfId="55" applyNumberFormat="1" applyFont="1" applyBorder="1" applyAlignment="1">
      <alignment horizontal="center" vertical="center" wrapText="1"/>
      <protection/>
    </xf>
    <xf numFmtId="164" fontId="82" fillId="0" borderId="82" xfId="55" applyNumberFormat="1" applyFont="1" applyBorder="1" applyAlignment="1">
      <alignment horizontal="center" vertical="center" wrapText="1"/>
      <protection/>
    </xf>
    <xf numFmtId="0" fontId="82" fillId="0" borderId="73" xfId="55" applyFont="1" applyBorder="1" applyAlignment="1">
      <alignment horizontal="center" vertical="center" wrapText="1"/>
      <protection/>
    </xf>
    <xf numFmtId="0" fontId="82" fillId="0" borderId="83" xfId="55" applyFont="1" applyBorder="1" applyAlignment="1">
      <alignment horizontal="center" vertical="center" wrapText="1"/>
      <protection/>
    </xf>
    <xf numFmtId="0" fontId="82" fillId="0" borderId="68" xfId="55" applyFont="1" applyBorder="1" applyAlignment="1">
      <alignment horizontal="center" vertical="center" wrapText="1"/>
      <protection/>
    </xf>
    <xf numFmtId="0" fontId="82" fillId="0" borderId="77" xfId="55" applyFont="1" applyBorder="1" applyAlignment="1">
      <alignment horizontal="center" vertical="center" wrapText="1"/>
      <protection/>
    </xf>
    <xf numFmtId="0" fontId="82" fillId="0" borderId="78" xfId="55" applyFont="1" applyBorder="1" applyAlignment="1">
      <alignment horizontal="center" vertical="center" wrapText="1"/>
      <protection/>
    </xf>
    <xf numFmtId="164" fontId="82" fillId="0" borderId="68" xfId="55" applyNumberFormat="1" applyFont="1" applyBorder="1" applyAlignment="1">
      <alignment horizontal="center" vertical="center" wrapText="1"/>
      <protection/>
    </xf>
    <xf numFmtId="164" fontId="82" fillId="0" borderId="39" xfId="55" applyNumberFormat="1" applyFont="1" applyBorder="1" applyAlignment="1">
      <alignment horizontal="center" vertical="center" wrapText="1"/>
      <protection/>
    </xf>
    <xf numFmtId="0" fontId="82" fillId="36" borderId="65" xfId="55" applyFont="1" applyFill="1" applyBorder="1" applyAlignment="1">
      <alignment horizontal="center" vertical="center" wrapText="1"/>
      <protection/>
    </xf>
    <xf numFmtId="20" fontId="82" fillId="0" borderId="73" xfId="55" applyNumberFormat="1" applyFont="1" applyBorder="1" applyAlignment="1">
      <alignment horizontal="center" vertical="center" wrapText="1"/>
      <protection/>
    </xf>
    <xf numFmtId="0" fontId="82" fillId="0" borderId="71" xfId="55" applyFont="1" applyBorder="1" applyAlignment="1">
      <alignment horizontal="center" vertical="center" wrapText="1"/>
      <protection/>
    </xf>
    <xf numFmtId="0" fontId="82" fillId="0" borderId="72" xfId="55" applyFont="1" applyBorder="1" applyAlignment="1">
      <alignment horizontal="center" vertical="center" wrapText="1"/>
      <protection/>
    </xf>
    <xf numFmtId="0" fontId="82" fillId="0" borderId="32" xfId="55" applyFont="1" applyBorder="1" applyAlignment="1">
      <alignment horizontal="center" wrapText="1"/>
      <protection/>
    </xf>
    <xf numFmtId="0" fontId="82" fillId="0" borderId="84" xfId="55" applyFont="1" applyBorder="1" applyAlignment="1">
      <alignment horizontal="center" wrapText="1"/>
      <protection/>
    </xf>
    <xf numFmtId="0" fontId="30" fillId="0" borderId="0" xfId="58" applyFont="1" applyAlignment="1">
      <alignment horizontal="left" wrapText="1"/>
      <protection/>
    </xf>
    <xf numFmtId="0" fontId="30" fillId="0" borderId="0" xfId="58" applyFont="1" applyAlignment="1">
      <alignment horizontal="center" wrapText="1"/>
      <protection/>
    </xf>
    <xf numFmtId="0" fontId="32" fillId="0" borderId="53" xfId="58" applyFont="1" applyBorder="1" applyAlignment="1">
      <alignment horizontal="right"/>
      <protection/>
    </xf>
    <xf numFmtId="0" fontId="34" fillId="0" borderId="0" xfId="58" applyFont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  <xf numFmtId="0" fontId="34" fillId="0" borderId="0" xfId="58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33" fillId="0" borderId="54" xfId="58" applyFont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7" fillId="0" borderId="0" xfId="53" applyFont="1">
      <alignment/>
      <protection/>
    </xf>
    <xf numFmtId="0" fontId="15" fillId="0" borderId="0" xfId="53" applyFont="1" applyAlignment="1">
      <alignment vertical="center" wrapText="1"/>
      <protection/>
    </xf>
    <xf numFmtId="0" fontId="79" fillId="0" borderId="0" xfId="54" applyFont="1">
      <alignment/>
      <protection/>
    </xf>
    <xf numFmtId="0" fontId="84" fillId="0" borderId="0" xfId="54" applyFont="1">
      <alignment/>
      <protection/>
    </xf>
    <xf numFmtId="0" fontId="13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>
      <alignment/>
      <protection/>
    </xf>
    <xf numFmtId="0" fontId="4" fillId="0" borderId="0" xfId="53" applyFont="1">
      <alignment/>
      <protection/>
    </xf>
    <xf numFmtId="0" fontId="10" fillId="37" borderId="13" xfId="53" applyFont="1" applyFill="1" applyBorder="1" applyAlignment="1">
      <alignment horizontal="center" vertical="center"/>
      <protection/>
    </xf>
    <xf numFmtId="0" fontId="10" fillId="37" borderId="13" xfId="53" applyFont="1" applyFill="1" applyBorder="1" applyAlignment="1">
      <alignment horizontal="center" vertical="center" wrapText="1"/>
      <protection/>
    </xf>
    <xf numFmtId="0" fontId="8" fillId="37" borderId="13" xfId="53" applyFont="1" applyFill="1" applyBorder="1" applyAlignment="1">
      <alignment horizontal="center" vertical="center" wrapText="1"/>
      <protection/>
    </xf>
    <xf numFmtId="1" fontId="11" fillId="0" borderId="29" xfId="53" applyNumberFormat="1" applyFont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 3" xfId="55"/>
    <cellStyle name="Обычный 3 3 2" xfId="56"/>
    <cellStyle name="Обычный 4" xfId="57"/>
    <cellStyle name="Обычный 5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31</xdr:row>
      <xdr:rowOff>28575</xdr:rowOff>
    </xdr:from>
    <xdr:ext cx="9267825" cy="2762250"/>
    <xdr:sp>
      <xdr:nvSpPr>
        <xdr:cNvPr id="1" name="Прямоугольник 1"/>
        <xdr:cNvSpPr>
          <a:spLocks/>
        </xdr:cNvSpPr>
      </xdr:nvSpPr>
      <xdr:spPr>
        <a:xfrm>
          <a:off x="790575" y="5343525"/>
          <a:ext cx="9267825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 </a:t>
          </a:r>
          <a:r>
            <a:rPr lang="en-US" cap="none" sz="3600" b="1" i="1" u="none" baseline="0">
              <a:solidFill>
                <a:srgbClr val="000000"/>
              </a:solidFill>
            </a:rPr>
            <a:t>Чемпіонат України 
</a:t>
          </a:r>
          <a:r>
            <a:rPr lang="en-US" cap="none" sz="3600" b="1" i="1" u="none" baseline="0">
              <a:solidFill>
                <a:srgbClr val="000000"/>
              </a:solidFill>
            </a:rPr>
            <a:t>
</a:t>
          </a:r>
          <a:r>
            <a:rPr lang="en-US" cap="none" sz="3600" b="1" i="1" u="none" baseline="0">
              <a:solidFill>
                <a:srgbClr val="000000"/>
              </a:solidFill>
            </a:rPr>
            <a:t>з легкої атлетики 
</a:t>
          </a:r>
          <a:r>
            <a:rPr lang="en-US" cap="none" sz="3600" b="1" i="1" u="none" baseline="0">
              <a:solidFill>
                <a:srgbClr val="000000"/>
              </a:solidFill>
            </a:rPr>
            <a:t>
</a:t>
          </a:r>
          <a:r>
            <a:rPr lang="en-US" cap="none" sz="3600" b="1" i="1" u="none" baseline="0">
              <a:solidFill>
                <a:srgbClr val="000000"/>
              </a:solidFill>
            </a:rPr>
            <a:t>серед юніорів
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27</xdr:row>
      <xdr:rowOff>161925</xdr:rowOff>
    </xdr:from>
    <xdr:ext cx="7315200" cy="1733550"/>
    <xdr:sp>
      <xdr:nvSpPr>
        <xdr:cNvPr id="2" name="Прямоугольник 2"/>
        <xdr:cNvSpPr>
          <a:spLocks/>
        </xdr:cNvSpPr>
      </xdr:nvSpPr>
      <xdr:spPr>
        <a:xfrm>
          <a:off x="2057400" y="4676775"/>
          <a:ext cx="73152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542925</xdr:colOff>
      <xdr:row>6</xdr:row>
      <xdr:rowOff>161925</xdr:rowOff>
    </xdr:from>
    <xdr:to>
      <xdr:col>12</xdr:col>
      <xdr:colOff>381000</xdr:colOff>
      <xdr:row>24</xdr:row>
      <xdr:rowOff>0</xdr:rowOff>
    </xdr:to>
    <xdr:pic>
      <xdr:nvPicPr>
        <xdr:cNvPr id="3" name="Рисунок 4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76350"/>
          <a:ext cx="62674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238125</xdr:rowOff>
    </xdr:from>
    <xdr:to>
      <xdr:col>2</xdr:col>
      <xdr:colOff>228600</xdr:colOff>
      <xdr:row>6</xdr:row>
      <xdr:rowOff>57150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95300"/>
          <a:ext cx="2533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161925</xdr:rowOff>
    </xdr:from>
    <xdr:to>
      <xdr:col>5</xdr:col>
      <xdr:colOff>9525</xdr:colOff>
      <xdr:row>7</xdr:row>
      <xdr:rowOff>247650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3133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2</xdr:col>
      <xdr:colOff>2038350</xdr:colOff>
      <xdr:row>4</xdr:row>
      <xdr:rowOff>200025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2676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95250</xdr:rowOff>
    </xdr:from>
    <xdr:to>
      <xdr:col>3</xdr:col>
      <xdr:colOff>685800</xdr:colOff>
      <xdr:row>8</xdr:row>
      <xdr:rowOff>133350</xdr:rowOff>
    </xdr:to>
    <xdr:pic>
      <xdr:nvPicPr>
        <xdr:cNvPr id="1" name="Рисунок 2" descr="logo_competition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1910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361950</xdr:colOff>
      <xdr:row>9</xdr:row>
      <xdr:rowOff>38100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5</xdr:col>
      <xdr:colOff>361950</xdr:colOff>
      <xdr:row>84</xdr:row>
      <xdr:rowOff>38100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88732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361950</xdr:colOff>
      <xdr:row>114</xdr:row>
      <xdr:rowOff>38100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6974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205</xdr:row>
      <xdr:rowOff>0</xdr:rowOff>
    </xdr:from>
    <xdr:to>
      <xdr:col>5</xdr:col>
      <xdr:colOff>361950</xdr:colOff>
      <xdr:row>213</xdr:row>
      <xdr:rowOff>38100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0042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298</xdr:row>
      <xdr:rowOff>0</xdr:rowOff>
    </xdr:from>
    <xdr:to>
      <xdr:col>5</xdr:col>
      <xdr:colOff>361950</xdr:colOff>
      <xdr:row>306</xdr:row>
      <xdr:rowOff>38100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98252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381</xdr:row>
      <xdr:rowOff>0</xdr:rowOff>
    </xdr:from>
    <xdr:to>
      <xdr:col>5</xdr:col>
      <xdr:colOff>361950</xdr:colOff>
      <xdr:row>389</xdr:row>
      <xdr:rowOff>38100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435090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420</xdr:row>
      <xdr:rowOff>0</xdr:rowOff>
    </xdr:from>
    <xdr:to>
      <xdr:col>5</xdr:col>
      <xdr:colOff>361950</xdr:colOff>
      <xdr:row>428</xdr:row>
      <xdr:rowOff>38100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7802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465</xdr:row>
      <xdr:rowOff>0</xdr:rowOff>
    </xdr:from>
    <xdr:to>
      <xdr:col>5</xdr:col>
      <xdr:colOff>361950</xdr:colOff>
      <xdr:row>473</xdr:row>
      <xdr:rowOff>38100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80192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579</xdr:row>
      <xdr:rowOff>0</xdr:rowOff>
    </xdr:from>
    <xdr:to>
      <xdr:col>5</xdr:col>
      <xdr:colOff>361950</xdr:colOff>
      <xdr:row>587</xdr:row>
      <xdr:rowOff>38100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75645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615</xdr:row>
      <xdr:rowOff>0</xdr:rowOff>
    </xdr:from>
    <xdr:to>
      <xdr:col>5</xdr:col>
      <xdr:colOff>361950</xdr:colOff>
      <xdr:row>623</xdr:row>
      <xdr:rowOff>38100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35081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660</xdr:row>
      <xdr:rowOff>0</xdr:rowOff>
    </xdr:from>
    <xdr:to>
      <xdr:col>5</xdr:col>
      <xdr:colOff>361950</xdr:colOff>
      <xdr:row>668</xdr:row>
      <xdr:rowOff>38100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090910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722</xdr:row>
      <xdr:rowOff>0</xdr:rowOff>
    </xdr:from>
    <xdr:to>
      <xdr:col>5</xdr:col>
      <xdr:colOff>361950</xdr:colOff>
      <xdr:row>730</xdr:row>
      <xdr:rowOff>38100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12246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853</xdr:row>
      <xdr:rowOff>0</xdr:rowOff>
    </xdr:from>
    <xdr:to>
      <xdr:col>5</xdr:col>
      <xdr:colOff>361950</xdr:colOff>
      <xdr:row>861</xdr:row>
      <xdr:rowOff>38100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46561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892</xdr:row>
      <xdr:rowOff>0</xdr:rowOff>
    </xdr:from>
    <xdr:to>
      <xdr:col>5</xdr:col>
      <xdr:colOff>361950</xdr:colOff>
      <xdr:row>900</xdr:row>
      <xdr:rowOff>38100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10855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939</xdr:row>
      <xdr:rowOff>0</xdr:rowOff>
    </xdr:from>
    <xdr:to>
      <xdr:col>5</xdr:col>
      <xdr:colOff>361950</xdr:colOff>
      <xdr:row>947</xdr:row>
      <xdr:rowOff>38100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945802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972</xdr:row>
      <xdr:rowOff>0</xdr:rowOff>
    </xdr:from>
    <xdr:to>
      <xdr:col>5</xdr:col>
      <xdr:colOff>361950</xdr:colOff>
      <xdr:row>980</xdr:row>
      <xdr:rowOff>38100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475392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1026</xdr:row>
      <xdr:rowOff>0</xdr:rowOff>
    </xdr:from>
    <xdr:to>
      <xdr:col>5</xdr:col>
      <xdr:colOff>361950</xdr:colOff>
      <xdr:row>1034</xdr:row>
      <xdr:rowOff>38100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34502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1178</xdr:row>
      <xdr:rowOff>0</xdr:rowOff>
    </xdr:from>
    <xdr:to>
      <xdr:col>5</xdr:col>
      <xdr:colOff>361950</xdr:colOff>
      <xdr:row>1186</xdr:row>
      <xdr:rowOff>38100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898677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1214</xdr:row>
      <xdr:rowOff>0</xdr:rowOff>
    </xdr:from>
    <xdr:to>
      <xdr:col>5</xdr:col>
      <xdr:colOff>361950</xdr:colOff>
      <xdr:row>1222</xdr:row>
      <xdr:rowOff>38100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47684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1313</xdr:row>
      <xdr:rowOff>0</xdr:rowOff>
    </xdr:from>
    <xdr:to>
      <xdr:col>5</xdr:col>
      <xdr:colOff>361950</xdr:colOff>
      <xdr:row>1321</xdr:row>
      <xdr:rowOff>38100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23706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1346</xdr:row>
      <xdr:rowOff>0</xdr:rowOff>
    </xdr:from>
    <xdr:to>
      <xdr:col>5</xdr:col>
      <xdr:colOff>361950</xdr:colOff>
      <xdr:row>1354</xdr:row>
      <xdr:rowOff>38100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76665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1394</xdr:row>
      <xdr:rowOff>0</xdr:rowOff>
    </xdr:from>
    <xdr:to>
      <xdr:col>5</xdr:col>
      <xdr:colOff>361950</xdr:colOff>
      <xdr:row>1402</xdr:row>
      <xdr:rowOff>38100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5391325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1465</xdr:row>
      <xdr:rowOff>0</xdr:rowOff>
    </xdr:from>
    <xdr:to>
      <xdr:col>5</xdr:col>
      <xdr:colOff>361950</xdr:colOff>
      <xdr:row>1473</xdr:row>
      <xdr:rowOff>38100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32615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1508</xdr:row>
      <xdr:rowOff>0</xdr:rowOff>
    </xdr:from>
    <xdr:to>
      <xdr:col>5</xdr:col>
      <xdr:colOff>361950</xdr:colOff>
      <xdr:row>1516</xdr:row>
      <xdr:rowOff>38100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4241300"/>
          <a:ext cx="3171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6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4" max="11" width="9.125" style="11" customWidth="1"/>
    <col min="12" max="12" width="11.375" style="11" customWidth="1"/>
    <col min="13" max="13" width="11.75390625" style="11" customWidth="1"/>
    <col min="14" max="16" width="9.125" style="11" customWidth="1"/>
  </cols>
  <sheetData>
    <row r="1" spans="5:13" ht="15" customHeight="1">
      <c r="E1" s="6"/>
      <c r="F1" s="6"/>
      <c r="H1" s="80" t="s">
        <v>102</v>
      </c>
      <c r="J1" s="6"/>
      <c r="K1" s="6"/>
      <c r="L1" s="6"/>
      <c r="M1" s="6"/>
    </row>
    <row r="2" spans="5:13" ht="15" customHeight="1">
      <c r="E2" s="1"/>
      <c r="F2" s="1"/>
      <c r="H2" s="80"/>
      <c r="J2" s="1"/>
      <c r="K2" s="1"/>
      <c r="L2" s="1"/>
      <c r="M2" s="1"/>
    </row>
    <row r="3" spans="5:13" ht="15" customHeight="1">
      <c r="E3" s="6"/>
      <c r="F3" s="6"/>
      <c r="H3" s="81" t="s">
        <v>76</v>
      </c>
      <c r="J3" s="6"/>
      <c r="K3" s="6"/>
      <c r="L3" s="6"/>
      <c r="M3" s="6"/>
    </row>
    <row r="4" ht="15" customHeight="1">
      <c r="H4" s="80"/>
    </row>
    <row r="5" spans="5:13" ht="15" customHeight="1">
      <c r="E5" s="6"/>
      <c r="F5" s="6"/>
      <c r="H5" s="80" t="s">
        <v>65</v>
      </c>
      <c r="J5" s="6"/>
      <c r="K5" s="6"/>
      <c r="L5" s="6"/>
      <c r="M5" s="6"/>
    </row>
    <row r="7" ht="12.75"/>
    <row r="8" ht="12.75"/>
    <row r="9" ht="12.75"/>
    <row r="10" ht="12.75"/>
    <row r="11" ht="12.75"/>
    <row r="12" ht="12.75">
      <c r="K12" s="67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8" ht="12.75"/>
    <row r="29" ht="12.75"/>
    <row r="30" ht="12.75"/>
    <row r="31" spans="4:13" ht="24.75" customHeight="1">
      <c r="D31" s="33"/>
      <c r="E31" s="33"/>
      <c r="F31" s="33"/>
      <c r="G31" s="33"/>
      <c r="H31" s="33"/>
      <c r="J31" s="33"/>
      <c r="K31" s="33"/>
      <c r="L31" s="33"/>
      <c r="M31" s="3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9" spans="6:12" ht="21">
      <c r="F59" s="34"/>
      <c r="H59" s="8"/>
      <c r="I59" s="9"/>
      <c r="J59" s="9"/>
      <c r="K59" s="9"/>
      <c r="L59" s="9"/>
    </row>
    <row r="61" spans="5:13" ht="20.25">
      <c r="E61" s="51"/>
      <c r="F61" s="51"/>
      <c r="G61" s="51"/>
      <c r="H61" s="52" t="s">
        <v>66</v>
      </c>
      <c r="J61" s="51"/>
      <c r="K61" s="51"/>
      <c r="L61" s="51"/>
      <c r="M61" s="51"/>
    </row>
    <row r="62" ht="12.75">
      <c r="H62" s="26"/>
    </row>
    <row r="63" spans="5:13" ht="23.25">
      <c r="E63" s="46"/>
      <c r="F63" s="46"/>
      <c r="G63" s="46"/>
      <c r="H63" s="79" t="s">
        <v>151</v>
      </c>
      <c r="J63" s="46"/>
      <c r="K63" s="46"/>
      <c r="L63" s="46"/>
      <c r="M63" s="46"/>
    </row>
  </sheetData>
  <sheetProtection/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35" customWidth="1"/>
    <col min="2" max="2" width="26.875" style="35" customWidth="1"/>
    <col min="3" max="3" width="7.25390625" style="35" customWidth="1"/>
    <col min="4" max="4" width="9.125" style="35" customWidth="1"/>
    <col min="5" max="5" width="16.875" style="35" customWidth="1"/>
    <col min="6" max="6" width="8.125" style="35" customWidth="1"/>
    <col min="7" max="7" width="21.875" style="35" customWidth="1"/>
    <col min="8" max="8" width="15.875" style="35" customWidth="1"/>
    <col min="9" max="9" width="9.125" style="35" customWidth="1"/>
    <col min="10" max="11" width="9.125" style="3" customWidth="1"/>
    <col min="12" max="12" width="11.875" style="3" customWidth="1"/>
    <col min="13" max="16384" width="9.125" style="3" customWidth="1"/>
  </cols>
  <sheetData>
    <row r="1" spans="2:21" ht="20.25" customHeight="1">
      <c r="B1" s="36"/>
      <c r="D1" s="26" t="s">
        <v>130</v>
      </c>
      <c r="E1" s="36"/>
      <c r="F1" s="36"/>
      <c r="G1" s="36"/>
      <c r="H1" s="36"/>
      <c r="I1" s="12"/>
      <c r="J1" s="4"/>
      <c r="M1" s="6"/>
      <c r="N1" s="6"/>
      <c r="O1" s="6"/>
      <c r="P1" s="6"/>
      <c r="Q1" s="6"/>
      <c r="R1" s="6"/>
      <c r="S1" s="6"/>
      <c r="T1" s="6"/>
      <c r="U1" s="6"/>
    </row>
    <row r="2" spans="2:21" ht="20.25" customHeight="1">
      <c r="B2" s="36"/>
      <c r="D2" s="29" t="s">
        <v>76</v>
      </c>
      <c r="E2" s="36"/>
      <c r="F2" s="36"/>
      <c r="G2" s="36"/>
      <c r="H2" s="36"/>
      <c r="I2" s="12"/>
      <c r="J2" s="4"/>
      <c r="L2" s="26"/>
      <c r="M2" s="1"/>
      <c r="N2" s="1"/>
      <c r="O2" s="1"/>
      <c r="P2" s="6"/>
      <c r="Q2" s="1"/>
      <c r="R2" s="1"/>
      <c r="S2" s="1"/>
      <c r="T2" s="1"/>
      <c r="U2" s="1"/>
    </row>
    <row r="3" spans="2:21" ht="20.25" customHeight="1">
      <c r="B3" s="36"/>
      <c r="D3" s="26" t="s">
        <v>65</v>
      </c>
      <c r="E3" s="36"/>
      <c r="F3" s="36"/>
      <c r="G3" s="36"/>
      <c r="H3" s="36"/>
      <c r="I3" s="12"/>
      <c r="J3" s="4"/>
      <c r="M3" s="6"/>
      <c r="N3" s="6"/>
      <c r="O3" s="6"/>
      <c r="P3" s="6"/>
      <c r="Q3" s="6"/>
      <c r="R3" s="6"/>
      <c r="S3" s="6"/>
      <c r="T3" s="6"/>
      <c r="U3" s="6"/>
    </row>
    <row r="4" spans="2:21" ht="20.25" customHeight="1">
      <c r="B4" s="36"/>
      <c r="E4" s="36"/>
      <c r="F4" s="36"/>
      <c r="G4" s="36"/>
      <c r="H4" s="36"/>
      <c r="I4" s="12"/>
      <c r="J4" s="4"/>
      <c r="L4" s="26"/>
      <c r="M4" s="11"/>
      <c r="N4" s="11"/>
      <c r="O4" s="11"/>
      <c r="P4" s="7"/>
      <c r="Q4" s="11"/>
      <c r="R4" s="11"/>
      <c r="S4" s="11"/>
      <c r="T4" s="11"/>
      <c r="U4" s="11"/>
    </row>
    <row r="5" spans="4:9" ht="21.75" customHeight="1">
      <c r="D5" s="13"/>
      <c r="E5" s="13"/>
      <c r="F5" s="37"/>
      <c r="G5" s="37"/>
      <c r="H5" s="9"/>
      <c r="I5" s="9"/>
    </row>
    <row r="6" spans="6:11" ht="19.5">
      <c r="F6" s="8"/>
      <c r="G6" s="38" t="s">
        <v>152</v>
      </c>
      <c r="H6" s="9"/>
      <c r="J6" s="5"/>
      <c r="K6" s="2"/>
    </row>
    <row r="7" spans="1:11" ht="19.5">
      <c r="A7" s="161" t="s">
        <v>99</v>
      </c>
      <c r="B7" s="161"/>
      <c r="C7" s="161"/>
      <c r="D7" s="161"/>
      <c r="E7" s="161"/>
      <c r="F7" s="161"/>
      <c r="G7" s="161"/>
      <c r="H7" s="9"/>
      <c r="J7" s="5"/>
      <c r="K7" s="2"/>
    </row>
    <row r="8" spans="3:9" ht="33.75" customHeight="1">
      <c r="C8" s="39"/>
      <c r="D8" s="39" t="s">
        <v>1</v>
      </c>
      <c r="E8" s="39"/>
      <c r="F8" s="39"/>
      <c r="G8" s="39"/>
      <c r="H8" s="39"/>
      <c r="I8" s="39"/>
    </row>
    <row r="9" ht="12.75">
      <c r="B9" s="40"/>
    </row>
    <row r="10" spans="2:7" ht="15.75">
      <c r="B10" s="41"/>
      <c r="E10" s="42"/>
      <c r="F10" s="42"/>
      <c r="G10" s="42"/>
    </row>
    <row r="11" spans="2:7" ht="15">
      <c r="B11" s="43" t="s">
        <v>77</v>
      </c>
      <c r="D11" s="42" t="s">
        <v>137</v>
      </c>
      <c r="E11" s="42"/>
      <c r="F11" s="42"/>
      <c r="G11" s="42" t="s">
        <v>66</v>
      </c>
    </row>
    <row r="12" spans="2:7" ht="15">
      <c r="B12" s="43"/>
      <c r="D12" s="42"/>
      <c r="E12" s="42"/>
      <c r="F12" s="42"/>
      <c r="G12" s="42"/>
    </row>
    <row r="13" spans="2:7" ht="15">
      <c r="B13" s="43" t="s">
        <v>180</v>
      </c>
      <c r="D13" s="42" t="s">
        <v>181</v>
      </c>
      <c r="E13" s="42"/>
      <c r="F13" s="42" t="s">
        <v>38</v>
      </c>
      <c r="G13" s="42" t="s">
        <v>182</v>
      </c>
    </row>
    <row r="14" spans="2:7" ht="15">
      <c r="B14" s="43" t="s">
        <v>39</v>
      </c>
      <c r="D14" s="10" t="s">
        <v>155</v>
      </c>
      <c r="F14" s="42" t="s">
        <v>38</v>
      </c>
      <c r="G14" s="42" t="s">
        <v>66</v>
      </c>
    </row>
    <row r="15" spans="2:7" ht="15.75">
      <c r="B15" s="43" t="s">
        <v>2</v>
      </c>
      <c r="C15" s="41"/>
      <c r="D15" s="10" t="s">
        <v>140</v>
      </c>
      <c r="F15" s="42" t="s">
        <v>38</v>
      </c>
      <c r="G15" s="42" t="s">
        <v>66</v>
      </c>
    </row>
    <row r="16" spans="2:7" ht="15.75">
      <c r="B16" s="43" t="s">
        <v>40</v>
      </c>
      <c r="C16" s="41"/>
      <c r="D16" s="42" t="s">
        <v>166</v>
      </c>
      <c r="E16" s="42"/>
      <c r="F16" s="42" t="s">
        <v>38</v>
      </c>
      <c r="G16" s="42" t="s">
        <v>167</v>
      </c>
    </row>
    <row r="17" spans="2:7" ht="15.75">
      <c r="B17" s="43" t="s">
        <v>3</v>
      </c>
      <c r="C17" s="41"/>
      <c r="D17" s="10" t="s">
        <v>156</v>
      </c>
      <c r="F17" s="42" t="s">
        <v>38</v>
      </c>
      <c r="G17" s="42" t="s">
        <v>157</v>
      </c>
    </row>
    <row r="18" ht="15">
      <c r="E18" s="42"/>
    </row>
    <row r="19" spans="2:7" ht="15.75">
      <c r="B19" s="43" t="s">
        <v>64</v>
      </c>
      <c r="C19" s="41"/>
      <c r="D19" s="42" t="s">
        <v>63</v>
      </c>
      <c r="E19" s="42"/>
      <c r="F19" s="42" t="s">
        <v>38</v>
      </c>
      <c r="G19" s="42" t="s">
        <v>81</v>
      </c>
    </row>
    <row r="20" spans="2:3" ht="15.75">
      <c r="B20" s="41"/>
      <c r="C20" s="41"/>
    </row>
    <row r="21" spans="2:3" ht="15.75">
      <c r="B21" s="43" t="s">
        <v>4</v>
      </c>
      <c r="C21" s="41"/>
    </row>
    <row r="22" spans="2:7" ht="15.75">
      <c r="B22" s="44" t="s">
        <v>41</v>
      </c>
      <c r="C22" s="41"/>
      <c r="D22" s="42" t="s">
        <v>100</v>
      </c>
      <c r="G22" s="42" t="s">
        <v>66</v>
      </c>
    </row>
    <row r="23" spans="2:7" ht="15.75">
      <c r="B23" s="44"/>
      <c r="D23" s="42" t="s">
        <v>74</v>
      </c>
      <c r="E23" s="42"/>
      <c r="F23" s="42"/>
      <c r="G23" s="42" t="s">
        <v>66</v>
      </c>
    </row>
    <row r="24" ht="15.75">
      <c r="B24" s="44"/>
    </row>
    <row r="25" spans="2:7" ht="15.75">
      <c r="B25" s="44" t="s">
        <v>42</v>
      </c>
      <c r="C25" s="41"/>
      <c r="D25" s="42" t="s">
        <v>62</v>
      </c>
      <c r="E25" s="42"/>
      <c r="F25" s="42" t="s">
        <v>38</v>
      </c>
      <c r="G25" s="42" t="s">
        <v>66</v>
      </c>
    </row>
    <row r="26" spans="2:7" ht="15.75">
      <c r="B26" s="44"/>
      <c r="C26" s="41"/>
      <c r="D26" s="42"/>
      <c r="E26" s="42"/>
      <c r="F26" s="42"/>
      <c r="G26" s="42"/>
    </row>
    <row r="27" spans="2:3" ht="15.75">
      <c r="B27" s="44"/>
      <c r="C27" s="41"/>
    </row>
    <row r="28" spans="2:7" ht="15.75">
      <c r="B28" s="43" t="s">
        <v>5</v>
      </c>
      <c r="C28" s="41"/>
      <c r="D28" s="42"/>
      <c r="E28" s="42"/>
      <c r="F28" s="42"/>
      <c r="G28" s="42"/>
    </row>
    <row r="29" spans="2:7" ht="17.25" customHeight="1">
      <c r="B29" s="142" t="s">
        <v>169</v>
      </c>
      <c r="C29" s="143"/>
      <c r="D29" s="144" t="s">
        <v>168</v>
      </c>
      <c r="E29" s="144"/>
      <c r="F29" s="144" t="s">
        <v>38</v>
      </c>
      <c r="G29" s="144" t="s">
        <v>66</v>
      </c>
    </row>
    <row r="30" spans="2:7" ht="17.25" customHeight="1">
      <c r="B30" s="142" t="s">
        <v>170</v>
      </c>
      <c r="C30" s="143"/>
      <c r="D30" s="144" t="s">
        <v>171</v>
      </c>
      <c r="E30" s="144"/>
      <c r="F30" s="144" t="s">
        <v>38</v>
      </c>
      <c r="G30" s="144" t="s">
        <v>172</v>
      </c>
    </row>
    <row r="31" spans="2:7" ht="15.75">
      <c r="B31" s="44" t="s">
        <v>43</v>
      </c>
      <c r="C31" s="41"/>
      <c r="D31" s="42" t="s">
        <v>79</v>
      </c>
      <c r="E31" s="42"/>
      <c r="F31" s="42" t="s">
        <v>38</v>
      </c>
      <c r="G31" s="42" t="s">
        <v>82</v>
      </c>
    </row>
    <row r="32" spans="2:7" ht="15.75">
      <c r="B32" s="44" t="s">
        <v>44</v>
      </c>
      <c r="C32" s="41"/>
      <c r="D32" s="42" t="s">
        <v>176</v>
      </c>
      <c r="E32" s="42"/>
      <c r="F32" s="42" t="s">
        <v>38</v>
      </c>
      <c r="G32" s="42" t="s">
        <v>83</v>
      </c>
    </row>
    <row r="33" spans="2:7" ht="15.75">
      <c r="B33" s="44" t="s">
        <v>45</v>
      </c>
      <c r="C33" s="41"/>
      <c r="D33" s="42" t="s">
        <v>101</v>
      </c>
      <c r="F33" s="42" t="s">
        <v>38</v>
      </c>
      <c r="G33" s="42" t="s">
        <v>66</v>
      </c>
    </row>
    <row r="34" spans="2:7" ht="15.75">
      <c r="B34" s="44" t="s">
        <v>46</v>
      </c>
      <c r="C34" s="41"/>
      <c r="D34" s="42" t="s">
        <v>138</v>
      </c>
      <c r="E34" s="42"/>
      <c r="F34" s="42" t="s">
        <v>38</v>
      </c>
      <c r="G34" s="28" t="s">
        <v>139</v>
      </c>
    </row>
    <row r="35" spans="2:7" ht="15.75">
      <c r="B35" s="44" t="s">
        <v>80</v>
      </c>
      <c r="C35" s="41"/>
      <c r="D35" s="42" t="s">
        <v>177</v>
      </c>
      <c r="E35" s="42"/>
      <c r="F35" s="42" t="s">
        <v>178</v>
      </c>
      <c r="G35" s="42" t="s">
        <v>66</v>
      </c>
    </row>
    <row r="36" spans="2:7" ht="15.75">
      <c r="B36" s="44" t="s">
        <v>49</v>
      </c>
      <c r="C36" s="41"/>
      <c r="D36" s="42" t="s">
        <v>179</v>
      </c>
      <c r="E36" s="42"/>
      <c r="F36" s="42" t="s">
        <v>38</v>
      </c>
      <c r="G36" s="42" t="s">
        <v>83</v>
      </c>
    </row>
    <row r="37" spans="2:3" ht="15.75">
      <c r="B37" s="44"/>
      <c r="C37" s="41"/>
    </row>
    <row r="39" spans="2:7" ht="15.75">
      <c r="B39" s="43" t="s">
        <v>47</v>
      </c>
      <c r="C39" s="41"/>
      <c r="D39" s="42" t="s">
        <v>174</v>
      </c>
      <c r="E39" s="28"/>
      <c r="F39" s="42" t="s">
        <v>38</v>
      </c>
      <c r="G39" s="42" t="s">
        <v>175</v>
      </c>
    </row>
    <row r="40" spans="2:7" ht="15.75">
      <c r="B40" s="42"/>
      <c r="C40" s="41"/>
      <c r="D40" s="42" t="s">
        <v>173</v>
      </c>
      <c r="E40" s="42"/>
      <c r="F40" s="42" t="s">
        <v>38</v>
      </c>
      <c r="G40" s="28" t="s">
        <v>145</v>
      </c>
    </row>
    <row r="41" spans="2:7" ht="15.75">
      <c r="B41" s="42"/>
      <c r="C41" s="41"/>
      <c r="D41" s="42" t="s">
        <v>75</v>
      </c>
      <c r="F41" s="42" t="s">
        <v>38</v>
      </c>
      <c r="G41" s="42" t="s">
        <v>66</v>
      </c>
    </row>
    <row r="44" spans="4:7" ht="15">
      <c r="D44" s="42"/>
      <c r="E44" s="42"/>
      <c r="F44" s="42"/>
      <c r="G44" s="28"/>
    </row>
    <row r="68" spans="2:7" ht="15.75">
      <c r="B68" s="44"/>
      <c r="C68" s="41"/>
      <c r="D68" s="42"/>
      <c r="E68" s="42"/>
      <c r="F68" s="42"/>
      <c r="G68" s="42"/>
    </row>
    <row r="69" spans="2:7" ht="15.75">
      <c r="B69" s="44"/>
      <c r="C69" s="41"/>
      <c r="D69" s="42"/>
      <c r="E69" s="42"/>
      <c r="F69" s="42"/>
      <c r="G69" s="42"/>
    </row>
    <row r="71" spans="2:6" ht="15.75">
      <c r="B71" s="43"/>
      <c r="C71" s="41"/>
      <c r="E71" s="42"/>
      <c r="F71" s="42"/>
    </row>
  </sheetData>
  <sheetProtection/>
  <mergeCells count="1">
    <mergeCell ref="A7:G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11" customWidth="1"/>
    <col min="2" max="2" width="6.625" style="11" customWidth="1"/>
    <col min="3" max="3" width="17.75390625" style="11" customWidth="1"/>
    <col min="4" max="4" width="8.625" style="11" customWidth="1"/>
    <col min="5" max="5" width="7.875" style="11" customWidth="1"/>
    <col min="6" max="6" width="7.00390625" style="11" customWidth="1"/>
    <col min="7" max="8" width="6.875" style="11" hidden="1" customWidth="1"/>
    <col min="9" max="13" width="6.875" style="11" customWidth="1"/>
    <col min="14" max="15" width="9.125" style="11" customWidth="1"/>
  </cols>
  <sheetData>
    <row r="1" spans="1:16" s="3" customFormat="1" ht="15">
      <c r="A1" s="53"/>
      <c r="B1" s="53"/>
      <c r="C1" s="53"/>
      <c r="D1" s="35"/>
      <c r="E1" s="26" t="s">
        <v>130</v>
      </c>
      <c r="F1" s="53"/>
      <c r="G1" s="53"/>
      <c r="H1" s="53"/>
      <c r="I1" s="53"/>
      <c r="J1" s="53"/>
      <c r="K1" s="53"/>
      <c r="L1" s="35"/>
      <c r="M1" s="35"/>
      <c r="N1" s="35"/>
      <c r="O1" s="35"/>
      <c r="P1" s="35"/>
    </row>
    <row r="2" spans="1:16" s="3" customFormat="1" ht="21" customHeight="1">
      <c r="A2" s="53"/>
      <c r="B2" s="53"/>
      <c r="C2" s="53"/>
      <c r="D2" s="35"/>
      <c r="E2" s="29" t="s">
        <v>76</v>
      </c>
      <c r="F2" s="53"/>
      <c r="G2" s="53"/>
      <c r="H2" s="53"/>
      <c r="I2" s="53"/>
      <c r="J2" s="53"/>
      <c r="K2" s="53"/>
      <c r="L2" s="35"/>
      <c r="M2" s="35"/>
      <c r="N2" s="35"/>
      <c r="O2" s="35"/>
      <c r="P2" s="35"/>
    </row>
    <row r="3" spans="1:16" s="3" customFormat="1" ht="20.25" customHeight="1">
      <c r="A3" s="53"/>
      <c r="B3" s="53"/>
      <c r="C3" s="53"/>
      <c r="D3" s="35"/>
      <c r="E3" s="29" t="s">
        <v>65</v>
      </c>
      <c r="F3" s="53"/>
      <c r="G3" s="53"/>
      <c r="H3" s="53"/>
      <c r="I3" s="53"/>
      <c r="J3" s="53"/>
      <c r="K3" s="53"/>
      <c r="L3" s="48"/>
      <c r="M3" s="48"/>
      <c r="N3" s="48"/>
      <c r="O3" s="35"/>
      <c r="P3" s="35"/>
    </row>
    <row r="4" spans="1:13" ht="15">
      <c r="A4" s="9"/>
      <c r="B4" s="9"/>
      <c r="D4" s="54"/>
      <c r="G4" s="26" t="s">
        <v>55</v>
      </c>
      <c r="H4" s="54"/>
      <c r="I4" s="54"/>
      <c r="J4" s="54"/>
      <c r="K4" s="54"/>
      <c r="L4" s="54"/>
      <c r="M4" s="9"/>
    </row>
    <row r="5" spans="1:13" ht="15">
      <c r="A5" s="9"/>
      <c r="B5" s="9"/>
      <c r="D5" s="47"/>
      <c r="G5" s="29" t="s">
        <v>76</v>
      </c>
      <c r="H5" s="47"/>
      <c r="I5" s="47"/>
      <c r="J5" s="47"/>
      <c r="K5" s="47"/>
      <c r="L5" s="47"/>
      <c r="M5" s="9"/>
    </row>
    <row r="6" spans="1:13" ht="15">
      <c r="A6" s="9"/>
      <c r="B6" s="9"/>
      <c r="D6" s="47"/>
      <c r="G6" s="29" t="s">
        <v>65</v>
      </c>
      <c r="H6" s="47"/>
      <c r="I6" s="47"/>
      <c r="J6" s="47"/>
      <c r="K6" s="47"/>
      <c r="L6" s="47"/>
      <c r="M6" s="9"/>
    </row>
    <row r="7" spans="1:13" ht="15">
      <c r="A7" s="9"/>
      <c r="B7" s="9"/>
      <c r="D7" s="47"/>
      <c r="E7" s="29"/>
      <c r="F7" s="47"/>
      <c r="G7" s="47"/>
      <c r="H7" s="47"/>
      <c r="I7" s="47"/>
      <c r="J7" s="47"/>
      <c r="K7" s="47"/>
      <c r="L7" s="47"/>
      <c r="M7" s="9"/>
    </row>
    <row r="8" spans="1:13" ht="21" customHeight="1">
      <c r="A8" s="9"/>
      <c r="B8" s="162" t="s">
        <v>131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3" ht="15.75" customHeight="1">
      <c r="A9" s="9"/>
      <c r="C9" s="31"/>
      <c r="D9" s="31"/>
      <c r="E9" s="31"/>
      <c r="F9" s="32"/>
      <c r="G9" s="31"/>
      <c r="H9" s="31"/>
      <c r="I9" s="31"/>
      <c r="J9" s="31"/>
      <c r="K9" s="31"/>
      <c r="L9" s="31"/>
      <c r="M9" s="31"/>
    </row>
    <row r="10" spans="1:13" ht="15.75" customHeight="1">
      <c r="A10" s="9"/>
      <c r="B10" s="163" t="s">
        <v>56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6.5" thickBot="1">
      <c r="A11" s="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8" t="s">
        <v>153</v>
      </c>
    </row>
    <row r="12" spans="1:15" s="27" customFormat="1" ht="22.5">
      <c r="A12" s="68"/>
      <c r="B12" s="69" t="s">
        <v>16</v>
      </c>
      <c r="C12" s="70" t="s">
        <v>35</v>
      </c>
      <c r="D12" s="71" t="s">
        <v>57</v>
      </c>
      <c r="E12" s="72" t="s">
        <v>67</v>
      </c>
      <c r="F12" s="73" t="s">
        <v>68</v>
      </c>
      <c r="G12" s="74" t="s">
        <v>58</v>
      </c>
      <c r="H12" s="69" t="s">
        <v>54</v>
      </c>
      <c r="I12" s="69" t="s">
        <v>36</v>
      </c>
      <c r="J12" s="69" t="s">
        <v>37</v>
      </c>
      <c r="K12" s="69" t="s">
        <v>59</v>
      </c>
      <c r="L12" s="69" t="s">
        <v>69</v>
      </c>
      <c r="M12" s="69" t="s">
        <v>70</v>
      </c>
      <c r="N12" s="47"/>
      <c r="O12" s="47"/>
    </row>
    <row r="13" spans="1:13" ht="17.25" customHeight="1">
      <c r="A13" s="9"/>
      <c r="B13" s="55">
        <v>1</v>
      </c>
      <c r="C13" s="56" t="s">
        <v>28</v>
      </c>
      <c r="D13" s="57">
        <v>18</v>
      </c>
      <c r="E13" s="58">
        <v>13</v>
      </c>
      <c r="F13" s="59"/>
      <c r="G13" s="60"/>
      <c r="H13" s="58"/>
      <c r="I13" s="55"/>
      <c r="J13" s="55">
        <v>4</v>
      </c>
      <c r="K13" s="55">
        <v>10</v>
      </c>
      <c r="L13" s="55">
        <v>4</v>
      </c>
      <c r="M13" s="55"/>
    </row>
    <row r="14" spans="1:13" ht="17.25" customHeight="1">
      <c r="A14" s="9"/>
      <c r="B14" s="55">
        <v>2</v>
      </c>
      <c r="C14" s="56" t="s">
        <v>9</v>
      </c>
      <c r="D14" s="57">
        <v>5</v>
      </c>
      <c r="E14" s="58">
        <v>1</v>
      </c>
      <c r="F14" s="59">
        <v>4</v>
      </c>
      <c r="G14" s="60"/>
      <c r="H14" s="58"/>
      <c r="I14" s="55">
        <v>1</v>
      </c>
      <c r="J14" s="55">
        <v>4</v>
      </c>
      <c r="K14" s="55"/>
      <c r="L14" s="55"/>
      <c r="M14" s="55"/>
    </row>
    <row r="15" spans="1:13" ht="17.25" customHeight="1">
      <c r="A15" s="9"/>
      <c r="B15" s="55">
        <v>3</v>
      </c>
      <c r="C15" s="56" t="s">
        <v>19</v>
      </c>
      <c r="D15" s="57">
        <v>37</v>
      </c>
      <c r="E15" s="58">
        <v>20</v>
      </c>
      <c r="F15" s="59">
        <v>17</v>
      </c>
      <c r="G15" s="60"/>
      <c r="H15" s="58"/>
      <c r="I15" s="55"/>
      <c r="J15" s="55">
        <v>12</v>
      </c>
      <c r="K15" s="55">
        <v>18</v>
      </c>
      <c r="L15" s="55">
        <v>5</v>
      </c>
      <c r="M15" s="55">
        <v>2</v>
      </c>
    </row>
    <row r="16" spans="1:13" ht="17.25" customHeight="1">
      <c r="A16" s="9"/>
      <c r="B16" s="55">
        <v>4</v>
      </c>
      <c r="C16" s="56" t="s">
        <v>12</v>
      </c>
      <c r="D16" s="57">
        <v>27</v>
      </c>
      <c r="E16" s="58">
        <v>17</v>
      </c>
      <c r="F16" s="59">
        <v>10</v>
      </c>
      <c r="G16" s="60"/>
      <c r="H16" s="58"/>
      <c r="I16" s="55"/>
      <c r="J16" s="55">
        <v>7</v>
      </c>
      <c r="K16" s="55">
        <v>5</v>
      </c>
      <c r="L16" s="55">
        <v>15</v>
      </c>
      <c r="M16" s="55"/>
    </row>
    <row r="17" spans="1:13" ht="17.25" customHeight="1">
      <c r="A17" s="9"/>
      <c r="B17" s="55">
        <v>5</v>
      </c>
      <c r="C17" s="56" t="s">
        <v>29</v>
      </c>
      <c r="D17" s="57">
        <v>33</v>
      </c>
      <c r="E17" s="58">
        <v>20</v>
      </c>
      <c r="F17" s="59">
        <v>13</v>
      </c>
      <c r="G17" s="60"/>
      <c r="H17" s="58"/>
      <c r="I17" s="55"/>
      <c r="J17" s="55">
        <v>4</v>
      </c>
      <c r="K17" s="55">
        <v>19</v>
      </c>
      <c r="L17" s="55">
        <v>10</v>
      </c>
      <c r="M17" s="55"/>
    </row>
    <row r="18" spans="1:13" ht="17.25" customHeight="1">
      <c r="A18" s="9"/>
      <c r="B18" s="55">
        <v>6</v>
      </c>
      <c r="C18" s="56" t="s">
        <v>13</v>
      </c>
      <c r="D18" s="57"/>
      <c r="E18" s="58"/>
      <c r="F18" s="59"/>
      <c r="G18" s="60"/>
      <c r="H18" s="58"/>
      <c r="I18" s="55"/>
      <c r="J18" s="55"/>
      <c r="K18" s="55"/>
      <c r="L18" s="55"/>
      <c r="M18" s="55"/>
    </row>
    <row r="19" spans="1:13" ht="17.25" customHeight="1">
      <c r="A19" s="9"/>
      <c r="B19" s="55">
        <v>7</v>
      </c>
      <c r="C19" s="56" t="s">
        <v>21</v>
      </c>
      <c r="D19" s="57">
        <v>5</v>
      </c>
      <c r="E19" s="58">
        <v>1</v>
      </c>
      <c r="F19" s="59">
        <v>4</v>
      </c>
      <c r="G19" s="60"/>
      <c r="H19" s="58"/>
      <c r="I19" s="55"/>
      <c r="J19" s="55">
        <v>1</v>
      </c>
      <c r="K19" s="55">
        <v>2</v>
      </c>
      <c r="L19" s="55">
        <v>2</v>
      </c>
      <c r="M19" s="55"/>
    </row>
    <row r="20" spans="1:13" ht="17.25" customHeight="1">
      <c r="A20" s="9"/>
      <c r="B20" s="55">
        <v>8</v>
      </c>
      <c r="C20" s="56" t="s">
        <v>31</v>
      </c>
      <c r="D20" s="57">
        <v>10</v>
      </c>
      <c r="E20" s="58">
        <v>5</v>
      </c>
      <c r="F20" s="59">
        <v>5</v>
      </c>
      <c r="G20" s="60"/>
      <c r="H20" s="58"/>
      <c r="I20" s="55"/>
      <c r="J20" s="55">
        <v>1</v>
      </c>
      <c r="K20" s="55">
        <v>3</v>
      </c>
      <c r="L20" s="55">
        <v>6</v>
      </c>
      <c r="M20" s="55"/>
    </row>
    <row r="21" spans="1:13" ht="17.25" customHeight="1">
      <c r="A21" s="9"/>
      <c r="B21" s="55">
        <v>9</v>
      </c>
      <c r="C21" s="56" t="s">
        <v>32</v>
      </c>
      <c r="D21" s="57">
        <v>6</v>
      </c>
      <c r="E21" s="58">
        <v>4</v>
      </c>
      <c r="F21" s="59">
        <v>2</v>
      </c>
      <c r="G21" s="60"/>
      <c r="H21" s="58"/>
      <c r="I21" s="55"/>
      <c r="J21" s="55">
        <v>1</v>
      </c>
      <c r="K21" s="55">
        <v>5</v>
      </c>
      <c r="L21" s="55"/>
      <c r="M21" s="55"/>
    </row>
    <row r="22" spans="1:13" ht="17.25" customHeight="1">
      <c r="A22" s="9"/>
      <c r="B22" s="55">
        <v>10</v>
      </c>
      <c r="C22" s="56" t="s">
        <v>7</v>
      </c>
      <c r="D22" s="57">
        <v>39</v>
      </c>
      <c r="E22" s="58">
        <v>27</v>
      </c>
      <c r="F22" s="59">
        <v>12</v>
      </c>
      <c r="G22" s="60"/>
      <c r="H22" s="58"/>
      <c r="I22" s="55"/>
      <c r="J22" s="55">
        <v>8</v>
      </c>
      <c r="K22" s="55">
        <v>15</v>
      </c>
      <c r="L22" s="55">
        <v>16</v>
      </c>
      <c r="M22" s="55"/>
    </row>
    <row r="23" spans="1:13" ht="17.25" customHeight="1">
      <c r="A23" s="9"/>
      <c r="B23" s="55">
        <v>11</v>
      </c>
      <c r="C23" s="56" t="s">
        <v>30</v>
      </c>
      <c r="D23" s="57">
        <v>7</v>
      </c>
      <c r="E23" s="58">
        <v>4</v>
      </c>
      <c r="F23" s="59">
        <v>3</v>
      </c>
      <c r="G23" s="60"/>
      <c r="H23" s="58"/>
      <c r="I23" s="55"/>
      <c r="J23" s="55"/>
      <c r="K23" s="55">
        <v>2</v>
      </c>
      <c r="L23" s="55">
        <v>3</v>
      </c>
      <c r="M23" s="55">
        <v>2</v>
      </c>
    </row>
    <row r="24" spans="1:13" ht="17.25" customHeight="1">
      <c r="A24" s="9"/>
      <c r="B24" s="55">
        <v>12</v>
      </c>
      <c r="C24" s="56" t="s">
        <v>22</v>
      </c>
      <c r="D24" s="57">
        <v>18</v>
      </c>
      <c r="E24" s="58">
        <v>9</v>
      </c>
      <c r="F24" s="59">
        <v>9</v>
      </c>
      <c r="G24" s="60"/>
      <c r="H24" s="58"/>
      <c r="I24" s="55"/>
      <c r="J24" s="55">
        <v>1</v>
      </c>
      <c r="K24" s="55">
        <v>8</v>
      </c>
      <c r="L24" s="55">
        <v>9</v>
      </c>
      <c r="M24" s="55"/>
    </row>
    <row r="25" spans="1:13" ht="17.25" customHeight="1">
      <c r="A25" s="9"/>
      <c r="B25" s="55">
        <v>13</v>
      </c>
      <c r="C25" s="56" t="s">
        <v>23</v>
      </c>
      <c r="D25" s="57">
        <v>6</v>
      </c>
      <c r="E25" s="58">
        <v>5</v>
      </c>
      <c r="F25" s="59">
        <v>1</v>
      </c>
      <c r="G25" s="60"/>
      <c r="H25" s="58"/>
      <c r="I25" s="55"/>
      <c r="J25" s="55">
        <v>2</v>
      </c>
      <c r="K25" s="55">
        <v>3</v>
      </c>
      <c r="L25" s="55">
        <v>1</v>
      </c>
      <c r="M25" s="55"/>
    </row>
    <row r="26" spans="1:13" ht="17.25" customHeight="1">
      <c r="A26" s="9"/>
      <c r="B26" s="55">
        <v>14</v>
      </c>
      <c r="C26" s="56" t="s">
        <v>18</v>
      </c>
      <c r="D26" s="57">
        <v>11</v>
      </c>
      <c r="E26" s="58">
        <v>7</v>
      </c>
      <c r="F26" s="59">
        <v>4</v>
      </c>
      <c r="G26" s="60"/>
      <c r="H26" s="58"/>
      <c r="I26" s="55"/>
      <c r="J26" s="55">
        <v>4</v>
      </c>
      <c r="K26" s="55">
        <v>4</v>
      </c>
      <c r="L26" s="55">
        <v>3</v>
      </c>
      <c r="M26" s="55"/>
    </row>
    <row r="27" spans="1:13" ht="17.25" customHeight="1">
      <c r="A27" s="9"/>
      <c r="B27" s="55">
        <v>15</v>
      </c>
      <c r="C27" s="56" t="s">
        <v>27</v>
      </c>
      <c r="D27" s="57">
        <v>5</v>
      </c>
      <c r="E27" s="58">
        <v>2</v>
      </c>
      <c r="F27" s="59">
        <v>3</v>
      </c>
      <c r="G27" s="60"/>
      <c r="H27" s="58"/>
      <c r="I27" s="55"/>
      <c r="J27" s="55"/>
      <c r="K27" s="55">
        <v>3</v>
      </c>
      <c r="L27" s="55">
        <v>2</v>
      </c>
      <c r="M27" s="55"/>
    </row>
    <row r="28" spans="1:13" ht="17.25" customHeight="1">
      <c r="A28" s="9"/>
      <c r="B28" s="55">
        <v>16</v>
      </c>
      <c r="C28" s="56" t="s">
        <v>24</v>
      </c>
      <c r="D28" s="57">
        <v>16</v>
      </c>
      <c r="E28" s="58">
        <v>10</v>
      </c>
      <c r="F28" s="59">
        <v>6</v>
      </c>
      <c r="G28" s="60"/>
      <c r="H28" s="58"/>
      <c r="I28" s="55">
        <v>1</v>
      </c>
      <c r="J28" s="55">
        <v>2</v>
      </c>
      <c r="K28" s="55">
        <v>7</v>
      </c>
      <c r="L28" s="55">
        <v>6</v>
      </c>
      <c r="M28" s="55"/>
    </row>
    <row r="29" spans="1:13" ht="17.25" customHeight="1">
      <c r="A29" s="9"/>
      <c r="B29" s="55">
        <v>17</v>
      </c>
      <c r="C29" s="56" t="s">
        <v>14</v>
      </c>
      <c r="D29" s="57">
        <v>50</v>
      </c>
      <c r="E29" s="58">
        <v>33</v>
      </c>
      <c r="F29" s="59">
        <v>17</v>
      </c>
      <c r="G29" s="60"/>
      <c r="H29" s="58"/>
      <c r="I29" s="55">
        <v>3</v>
      </c>
      <c r="J29" s="55">
        <v>23</v>
      </c>
      <c r="K29" s="55">
        <v>20</v>
      </c>
      <c r="L29" s="55">
        <v>4</v>
      </c>
      <c r="M29" s="55"/>
    </row>
    <row r="30" spans="1:13" ht="17.25" customHeight="1">
      <c r="A30" s="9"/>
      <c r="B30" s="55">
        <v>18</v>
      </c>
      <c r="C30" s="56" t="s">
        <v>33</v>
      </c>
      <c r="D30" s="57">
        <v>8</v>
      </c>
      <c r="E30" s="58">
        <v>5</v>
      </c>
      <c r="F30" s="59">
        <v>3</v>
      </c>
      <c r="G30" s="60"/>
      <c r="H30" s="58"/>
      <c r="I30" s="55"/>
      <c r="J30" s="55"/>
      <c r="K30" s="55">
        <v>6</v>
      </c>
      <c r="L30" s="55">
        <v>2</v>
      </c>
      <c r="M30" s="55"/>
    </row>
    <row r="31" spans="1:13" ht="17.25" customHeight="1">
      <c r="A31" s="9"/>
      <c r="B31" s="55">
        <v>19</v>
      </c>
      <c r="C31" s="56" t="s">
        <v>20</v>
      </c>
      <c r="D31" s="57">
        <v>35</v>
      </c>
      <c r="E31" s="58">
        <v>16</v>
      </c>
      <c r="F31" s="59">
        <v>19</v>
      </c>
      <c r="G31" s="60"/>
      <c r="H31" s="58"/>
      <c r="I31" s="55">
        <v>1</v>
      </c>
      <c r="J31" s="55">
        <v>4</v>
      </c>
      <c r="K31" s="55">
        <v>21</v>
      </c>
      <c r="L31" s="55">
        <v>9</v>
      </c>
      <c r="M31" s="55"/>
    </row>
    <row r="32" spans="1:13" ht="17.25" customHeight="1">
      <c r="A32" s="9"/>
      <c r="B32" s="55">
        <v>20</v>
      </c>
      <c r="C32" s="61" t="s">
        <v>60</v>
      </c>
      <c r="D32" s="57">
        <v>6</v>
      </c>
      <c r="E32" s="58">
        <v>5</v>
      </c>
      <c r="F32" s="59">
        <v>1</v>
      </c>
      <c r="G32" s="60"/>
      <c r="H32" s="58"/>
      <c r="I32" s="55"/>
      <c r="J32" s="55">
        <v>1</v>
      </c>
      <c r="K32" s="55"/>
      <c r="L32" s="55">
        <v>5</v>
      </c>
      <c r="M32" s="55"/>
    </row>
    <row r="33" spans="1:13" ht="17.25" customHeight="1">
      <c r="A33" s="9"/>
      <c r="B33" s="55">
        <v>21</v>
      </c>
      <c r="C33" s="56" t="s">
        <v>25</v>
      </c>
      <c r="D33" s="62">
        <v>10</v>
      </c>
      <c r="E33" s="63">
        <v>6</v>
      </c>
      <c r="F33" s="64">
        <v>4</v>
      </c>
      <c r="G33" s="65"/>
      <c r="H33" s="63"/>
      <c r="I33" s="66"/>
      <c r="J33" s="66">
        <v>1</v>
      </c>
      <c r="K33" s="66">
        <v>5</v>
      </c>
      <c r="L33" s="66">
        <v>4</v>
      </c>
      <c r="M33" s="66"/>
    </row>
    <row r="34" spans="1:13" ht="17.25" customHeight="1">
      <c r="A34" s="9"/>
      <c r="B34" s="55">
        <v>22</v>
      </c>
      <c r="C34" s="56" t="s">
        <v>10</v>
      </c>
      <c r="D34" s="57">
        <v>19</v>
      </c>
      <c r="E34" s="58">
        <v>14</v>
      </c>
      <c r="F34" s="59">
        <v>5</v>
      </c>
      <c r="G34" s="60"/>
      <c r="H34" s="58"/>
      <c r="I34" s="55"/>
      <c r="J34" s="55">
        <v>5</v>
      </c>
      <c r="K34" s="55">
        <v>6</v>
      </c>
      <c r="L34" s="55">
        <v>8</v>
      </c>
      <c r="M34" s="55"/>
    </row>
    <row r="35" spans="1:13" ht="17.25" customHeight="1">
      <c r="A35" s="9"/>
      <c r="B35" s="55">
        <v>23</v>
      </c>
      <c r="C35" s="56" t="s">
        <v>34</v>
      </c>
      <c r="D35" s="57">
        <v>6</v>
      </c>
      <c r="E35" s="58">
        <v>2</v>
      </c>
      <c r="F35" s="59">
        <v>4</v>
      </c>
      <c r="G35" s="60"/>
      <c r="H35" s="58"/>
      <c r="I35" s="55"/>
      <c r="J35" s="55">
        <v>1</v>
      </c>
      <c r="K35" s="55">
        <v>2</v>
      </c>
      <c r="L35" s="55">
        <v>3</v>
      </c>
      <c r="M35" s="55"/>
    </row>
    <row r="36" spans="1:13" ht="17.25" customHeight="1">
      <c r="A36" s="9"/>
      <c r="B36" s="55">
        <v>24</v>
      </c>
      <c r="C36" s="56" t="s">
        <v>26</v>
      </c>
      <c r="D36" s="57">
        <v>12</v>
      </c>
      <c r="E36" s="58">
        <v>7</v>
      </c>
      <c r="F36" s="59">
        <v>5</v>
      </c>
      <c r="G36" s="60"/>
      <c r="H36" s="58"/>
      <c r="I36" s="55"/>
      <c r="J36" s="55"/>
      <c r="K36" s="55">
        <v>6</v>
      </c>
      <c r="L36" s="55">
        <v>6</v>
      </c>
      <c r="M36" s="55"/>
    </row>
    <row r="37" spans="1:13" ht="17.25" customHeight="1">
      <c r="A37" s="9"/>
      <c r="B37" s="55">
        <v>25</v>
      </c>
      <c r="C37" s="56" t="s">
        <v>8</v>
      </c>
      <c r="D37" s="57">
        <v>45</v>
      </c>
      <c r="E37" s="58">
        <v>26</v>
      </c>
      <c r="F37" s="59">
        <v>19</v>
      </c>
      <c r="G37" s="60"/>
      <c r="H37" s="58"/>
      <c r="I37" s="55"/>
      <c r="J37" s="55">
        <v>10</v>
      </c>
      <c r="K37" s="55">
        <v>16</v>
      </c>
      <c r="L37" s="55">
        <v>14</v>
      </c>
      <c r="M37" s="55">
        <v>5</v>
      </c>
    </row>
    <row r="38" spans="1:13" ht="17.25" customHeight="1">
      <c r="A38" s="9"/>
      <c r="B38" s="14"/>
      <c r="C38" s="56"/>
      <c r="D38" s="15"/>
      <c r="E38" s="16"/>
      <c r="F38" s="49"/>
      <c r="G38" s="17"/>
      <c r="H38" s="16"/>
      <c r="I38" s="18"/>
      <c r="J38" s="18"/>
      <c r="K38" s="18"/>
      <c r="L38" s="18"/>
      <c r="M38" s="18"/>
    </row>
    <row r="39" spans="1:13" ht="19.5" thickBot="1">
      <c r="A39" s="45"/>
      <c r="B39" s="19"/>
      <c r="C39" s="20" t="s">
        <v>61</v>
      </c>
      <c r="D39" s="21">
        <f aca="true" t="shared" si="0" ref="D39:M39">SUM(D13:D38)</f>
        <v>434</v>
      </c>
      <c r="E39" s="22">
        <f t="shared" si="0"/>
        <v>259</v>
      </c>
      <c r="F39" s="23">
        <f t="shared" si="0"/>
        <v>170</v>
      </c>
      <c r="G39" s="24">
        <f t="shared" si="0"/>
        <v>0</v>
      </c>
      <c r="H39" s="25">
        <f t="shared" si="0"/>
        <v>0</v>
      </c>
      <c r="I39" s="25">
        <f t="shared" si="0"/>
        <v>6</v>
      </c>
      <c r="J39" s="25">
        <f>SUM(J13:J38)</f>
        <v>96</v>
      </c>
      <c r="K39" s="25">
        <f>SUM(K13:K38)</f>
        <v>186</v>
      </c>
      <c r="L39" s="25">
        <f>SUM(L13:L38)</f>
        <v>137</v>
      </c>
      <c r="M39" s="25">
        <f t="shared" si="0"/>
        <v>9</v>
      </c>
    </row>
    <row r="40" spans="1:1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6" s="3" customFormat="1" ht="15.75">
      <c r="B42" s="41" t="s">
        <v>17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s="3" customFormat="1" ht="15">
      <c r="B43" s="35" t="s">
        <v>11</v>
      </c>
      <c r="C43" s="35"/>
      <c r="D43" s="35"/>
      <c r="E43" s="35"/>
      <c r="F43" s="10" t="s">
        <v>155</v>
      </c>
      <c r="G43" s="35"/>
      <c r="H43" s="35"/>
      <c r="I43" s="35"/>
      <c r="J43" s="35"/>
      <c r="L43" s="35"/>
      <c r="M43" s="35"/>
      <c r="N43" s="35"/>
      <c r="O43" s="35"/>
      <c r="P43" s="35"/>
    </row>
    <row r="44" spans="2:16" s="3" customFormat="1" ht="12.75">
      <c r="B44" s="35"/>
      <c r="C44" s="35"/>
      <c r="D44" s="35"/>
      <c r="E44" s="35"/>
      <c r="F44" s="11"/>
      <c r="G44" s="35"/>
      <c r="H44" s="35"/>
      <c r="I44" s="35"/>
      <c r="J44" s="35"/>
      <c r="L44" s="35"/>
      <c r="M44" s="35"/>
      <c r="N44" s="35"/>
      <c r="O44" s="35"/>
      <c r="P44" s="35"/>
    </row>
    <row r="45" spans="2:16" s="3" customFormat="1" ht="15.75">
      <c r="B45" s="41" t="s">
        <v>3</v>
      </c>
      <c r="C45" s="35"/>
      <c r="D45" s="35"/>
      <c r="E45" s="35"/>
      <c r="G45" s="35"/>
      <c r="H45" s="35"/>
      <c r="I45" s="35"/>
      <c r="J45" s="35"/>
      <c r="L45" s="35"/>
      <c r="M45" s="35"/>
      <c r="N45" s="35"/>
      <c r="O45" s="35"/>
      <c r="P45" s="35"/>
    </row>
    <row r="46" spans="2:16" s="3" customFormat="1" ht="15">
      <c r="B46" s="35" t="s">
        <v>11</v>
      </c>
      <c r="C46" s="35"/>
      <c r="D46" s="35"/>
      <c r="E46" s="35"/>
      <c r="F46" s="50" t="s">
        <v>156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</row>
  </sheetData>
  <sheetProtection/>
  <mergeCells count="2">
    <mergeCell ref="B8:M8"/>
    <mergeCell ref="B10:M10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view="pageBreakPreview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6.375" style="260" customWidth="1"/>
    <col min="2" max="2" width="8.00390625" style="278" customWidth="1"/>
    <col min="3" max="3" width="31.375" style="260" customWidth="1"/>
    <col min="4" max="4" width="14.125" style="260" customWidth="1"/>
    <col min="5" max="6" width="13.00390625" style="260" customWidth="1"/>
    <col min="7" max="7" width="14.125" style="260" customWidth="1"/>
    <col min="8" max="8" width="11.125" style="260" customWidth="1"/>
    <col min="9" max="10" width="5.75390625" style="260" customWidth="1"/>
    <col min="11" max="11" width="12.25390625" style="260" customWidth="1"/>
    <col min="12" max="16" width="9.125" style="260" customWidth="1"/>
    <col min="17" max="16384" width="9.125" style="261" customWidth="1"/>
  </cols>
  <sheetData>
    <row r="1" spans="1:11" ht="15">
      <c r="A1" s="259"/>
      <c r="B1" s="259"/>
      <c r="C1" s="259"/>
      <c r="E1" s="26" t="s">
        <v>130</v>
      </c>
      <c r="F1" s="259"/>
      <c r="G1" s="259"/>
      <c r="H1" s="259"/>
      <c r="I1" s="259"/>
      <c r="J1" s="259"/>
      <c r="K1" s="259"/>
    </row>
    <row r="2" spans="1:11" ht="21" customHeight="1">
      <c r="A2" s="259"/>
      <c r="B2" s="259"/>
      <c r="C2" s="259"/>
      <c r="E2" s="29" t="s">
        <v>76</v>
      </c>
      <c r="F2" s="259"/>
      <c r="G2" s="259"/>
      <c r="H2" s="259"/>
      <c r="I2" s="259"/>
      <c r="J2" s="259"/>
      <c r="K2" s="259"/>
    </row>
    <row r="3" spans="1:14" ht="20.25" customHeight="1">
      <c r="A3" s="259"/>
      <c r="B3" s="259"/>
      <c r="C3" s="259"/>
      <c r="E3" s="29" t="s">
        <v>65</v>
      </c>
      <c r="F3" s="259"/>
      <c r="G3" s="259"/>
      <c r="H3" s="259"/>
      <c r="I3" s="259"/>
      <c r="J3" s="259"/>
      <c r="K3" s="259"/>
      <c r="L3" s="262"/>
      <c r="M3" s="262"/>
      <c r="N3" s="262"/>
    </row>
    <row r="4" spans="1:14" ht="20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2"/>
      <c r="M4" s="262"/>
      <c r="N4" s="262"/>
    </row>
    <row r="5" spans="2:21" ht="33" customHeight="1">
      <c r="B5" s="264"/>
      <c r="C5" s="264"/>
      <c r="D5" s="75" t="s">
        <v>131</v>
      </c>
      <c r="E5" s="264"/>
      <c r="F5" s="264"/>
      <c r="G5" s="264"/>
      <c r="H5" s="264"/>
      <c r="I5" s="264"/>
      <c r="J5" s="264"/>
      <c r="K5" s="264"/>
      <c r="M5" s="265"/>
      <c r="N5" s="265"/>
      <c r="O5" s="265"/>
      <c r="P5" s="265"/>
      <c r="Q5" s="266"/>
      <c r="R5" s="266"/>
      <c r="S5" s="266"/>
      <c r="T5" s="266"/>
      <c r="U5" s="266"/>
    </row>
    <row r="6" spans="1:21" ht="2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M6" s="265"/>
      <c r="N6" s="265"/>
      <c r="O6" s="265"/>
      <c r="P6" s="265"/>
      <c r="Q6" s="266"/>
      <c r="R6" s="266"/>
      <c r="S6" s="266"/>
      <c r="T6" s="266"/>
      <c r="U6" s="266"/>
    </row>
    <row r="7" spans="1:21" ht="21">
      <c r="A7" s="269"/>
      <c r="B7" s="267"/>
      <c r="D7" s="270" t="s">
        <v>6</v>
      </c>
      <c r="E7" s="270"/>
      <c r="F7" s="270"/>
      <c r="G7" s="270"/>
      <c r="H7" s="270"/>
      <c r="I7" s="270"/>
      <c r="J7" s="270"/>
      <c r="K7" s="269"/>
      <c r="M7" s="265"/>
      <c r="N7" s="265"/>
      <c r="O7" s="265"/>
      <c r="P7" s="265"/>
      <c r="Q7" s="266"/>
      <c r="R7" s="266"/>
      <c r="S7" s="266"/>
      <c r="T7" s="266"/>
      <c r="U7" s="266"/>
    </row>
    <row r="8" spans="1:21" s="272" customFormat="1" ht="19.5">
      <c r="A8" s="269"/>
      <c r="B8" s="267"/>
      <c r="C8" s="271"/>
      <c r="D8" s="271"/>
      <c r="E8" s="271"/>
      <c r="F8" s="271"/>
      <c r="G8" s="38" t="s">
        <v>153</v>
      </c>
      <c r="H8" s="271"/>
      <c r="I8" s="271"/>
      <c r="J8" s="271"/>
      <c r="L8" s="260"/>
      <c r="M8" s="260"/>
      <c r="N8" s="260"/>
      <c r="O8" s="260"/>
      <c r="P8" s="260"/>
      <c r="Q8" s="261"/>
      <c r="R8" s="261"/>
      <c r="S8" s="261"/>
      <c r="T8" s="261"/>
      <c r="U8" s="261"/>
    </row>
    <row r="10" spans="2:8" ht="30">
      <c r="B10" s="273" t="s">
        <v>16</v>
      </c>
      <c r="C10" s="273" t="s">
        <v>15</v>
      </c>
      <c r="D10" s="273" t="s">
        <v>71</v>
      </c>
      <c r="E10" s="274" t="s">
        <v>72</v>
      </c>
      <c r="F10" s="274" t="s">
        <v>73</v>
      </c>
      <c r="G10" s="274" t="s">
        <v>149</v>
      </c>
      <c r="H10" s="275" t="s">
        <v>150</v>
      </c>
    </row>
    <row r="11" spans="2:8" ht="21" customHeight="1">
      <c r="B11" s="135">
        <v>1</v>
      </c>
      <c r="C11" s="136" t="s">
        <v>145</v>
      </c>
      <c r="D11" s="137">
        <v>749</v>
      </c>
      <c r="E11" s="131">
        <v>50</v>
      </c>
      <c r="F11" s="76">
        <v>14</v>
      </c>
      <c r="G11" s="138">
        <f>H11*1.25</f>
        <v>1016.25</v>
      </c>
      <c r="H11" s="276">
        <f aca="true" t="shared" si="0" ref="H11:H35">D11+E11+F11</f>
        <v>813</v>
      </c>
    </row>
    <row r="12" spans="2:8" ht="21" customHeight="1">
      <c r="B12" s="130">
        <v>2</v>
      </c>
      <c r="C12" s="133" t="s">
        <v>12</v>
      </c>
      <c r="D12" s="134">
        <v>618</v>
      </c>
      <c r="E12" s="132">
        <v>30</v>
      </c>
      <c r="F12" s="77">
        <v>50</v>
      </c>
      <c r="G12" s="138">
        <f>H12*1.25</f>
        <v>872.5</v>
      </c>
      <c r="H12" s="276">
        <f t="shared" si="0"/>
        <v>698</v>
      </c>
    </row>
    <row r="13" spans="2:8" ht="21" customHeight="1">
      <c r="B13" s="130">
        <v>3</v>
      </c>
      <c r="C13" s="133" t="s">
        <v>20</v>
      </c>
      <c r="D13" s="134">
        <v>659</v>
      </c>
      <c r="E13" s="132">
        <v>12</v>
      </c>
      <c r="F13" s="77">
        <v>26</v>
      </c>
      <c r="G13" s="138">
        <f>H13*1.25</f>
        <v>871.25</v>
      </c>
      <c r="H13" s="276">
        <f>D13+E13+F13</f>
        <v>697</v>
      </c>
    </row>
    <row r="14" spans="2:8" ht="21" customHeight="1">
      <c r="B14" s="130">
        <v>4</v>
      </c>
      <c r="C14" s="133" t="s">
        <v>142</v>
      </c>
      <c r="D14" s="134">
        <v>640</v>
      </c>
      <c r="E14" s="132">
        <v>8</v>
      </c>
      <c r="F14" s="77">
        <v>40</v>
      </c>
      <c r="G14" s="138">
        <f>H14</f>
        <v>688</v>
      </c>
      <c r="H14" s="276">
        <f>D14+E14+F14</f>
        <v>688</v>
      </c>
    </row>
    <row r="15" spans="2:8" ht="21" customHeight="1">
      <c r="B15" s="130">
        <v>5</v>
      </c>
      <c r="C15" s="133" t="s">
        <v>14</v>
      </c>
      <c r="D15" s="134">
        <v>476</v>
      </c>
      <c r="E15" s="132">
        <v>40</v>
      </c>
      <c r="F15" s="77"/>
      <c r="G15" s="138">
        <f>H15*1.25</f>
        <v>645</v>
      </c>
      <c r="H15" s="276">
        <f>D15+E15+F15</f>
        <v>516</v>
      </c>
    </row>
    <row r="16" spans="2:8" ht="21" customHeight="1">
      <c r="B16" s="130">
        <v>6</v>
      </c>
      <c r="C16" s="133" t="s">
        <v>7</v>
      </c>
      <c r="D16" s="134">
        <v>579</v>
      </c>
      <c r="E16" s="132">
        <v>19</v>
      </c>
      <c r="F16" s="77"/>
      <c r="G16" s="138">
        <f>H16</f>
        <v>598</v>
      </c>
      <c r="H16" s="276">
        <f t="shared" si="0"/>
        <v>598</v>
      </c>
    </row>
    <row r="17" spans="2:8" ht="21" customHeight="1">
      <c r="B17" s="130">
        <v>7</v>
      </c>
      <c r="C17" s="133" t="s">
        <v>29</v>
      </c>
      <c r="D17" s="134">
        <v>392</v>
      </c>
      <c r="E17" s="132">
        <v>22</v>
      </c>
      <c r="F17" s="77">
        <v>30</v>
      </c>
      <c r="G17" s="138">
        <f aca="true" t="shared" si="1" ref="G17:G23">H17*1.25</f>
        <v>555</v>
      </c>
      <c r="H17" s="276">
        <f t="shared" si="0"/>
        <v>444</v>
      </c>
    </row>
    <row r="18" spans="2:8" ht="21" customHeight="1">
      <c r="B18" s="130">
        <v>8</v>
      </c>
      <c r="C18" s="133" t="s">
        <v>141</v>
      </c>
      <c r="D18" s="134">
        <v>268</v>
      </c>
      <c r="E18" s="132">
        <v>14</v>
      </c>
      <c r="F18" s="77">
        <v>22</v>
      </c>
      <c r="G18" s="138">
        <f t="shared" si="1"/>
        <v>380</v>
      </c>
      <c r="H18" s="276">
        <f t="shared" si="0"/>
        <v>304</v>
      </c>
    </row>
    <row r="19" spans="2:8" ht="21" customHeight="1">
      <c r="B19" s="130">
        <v>9</v>
      </c>
      <c r="C19" s="133" t="s">
        <v>10</v>
      </c>
      <c r="D19" s="134">
        <v>252</v>
      </c>
      <c r="E19" s="132">
        <v>16</v>
      </c>
      <c r="F19" s="77">
        <v>16</v>
      </c>
      <c r="G19" s="138">
        <f t="shared" si="1"/>
        <v>355</v>
      </c>
      <c r="H19" s="276">
        <f t="shared" si="0"/>
        <v>284</v>
      </c>
    </row>
    <row r="20" spans="2:8" ht="21" customHeight="1">
      <c r="B20" s="130">
        <v>10</v>
      </c>
      <c r="C20" s="133" t="s">
        <v>9</v>
      </c>
      <c r="D20" s="134">
        <v>229</v>
      </c>
      <c r="E20" s="132"/>
      <c r="F20" s="77"/>
      <c r="G20" s="138">
        <f t="shared" si="1"/>
        <v>286.25</v>
      </c>
      <c r="H20" s="276">
        <f t="shared" si="0"/>
        <v>229</v>
      </c>
    </row>
    <row r="21" spans="2:8" ht="21" customHeight="1">
      <c r="B21" s="130">
        <v>11</v>
      </c>
      <c r="C21" s="133" t="s">
        <v>146</v>
      </c>
      <c r="D21" s="134">
        <v>212</v>
      </c>
      <c r="E21" s="132"/>
      <c r="F21" s="77"/>
      <c r="G21" s="138">
        <f t="shared" si="1"/>
        <v>265</v>
      </c>
      <c r="H21" s="276">
        <f t="shared" si="0"/>
        <v>212</v>
      </c>
    </row>
    <row r="22" spans="2:8" ht="21" customHeight="1">
      <c r="B22" s="130">
        <v>12</v>
      </c>
      <c r="C22" s="133" t="s">
        <v>33</v>
      </c>
      <c r="D22" s="134">
        <v>198</v>
      </c>
      <c r="E22" s="132"/>
      <c r="F22" s="77"/>
      <c r="G22" s="138">
        <f t="shared" si="1"/>
        <v>247.5</v>
      </c>
      <c r="H22" s="276">
        <f t="shared" si="0"/>
        <v>198</v>
      </c>
    </row>
    <row r="23" spans="2:8" ht="21" customHeight="1">
      <c r="B23" s="130">
        <v>12</v>
      </c>
      <c r="C23" s="133" t="s">
        <v>25</v>
      </c>
      <c r="D23" s="134">
        <v>179</v>
      </c>
      <c r="E23" s="132"/>
      <c r="F23" s="77">
        <v>19</v>
      </c>
      <c r="G23" s="138">
        <f t="shared" si="1"/>
        <v>247.5</v>
      </c>
      <c r="H23" s="276">
        <f t="shared" si="0"/>
        <v>198</v>
      </c>
    </row>
    <row r="24" spans="2:8" ht="21" customHeight="1">
      <c r="B24" s="130">
        <v>14</v>
      </c>
      <c r="C24" s="133" t="s">
        <v>22</v>
      </c>
      <c r="D24" s="134">
        <v>241</v>
      </c>
      <c r="E24" s="132"/>
      <c r="F24" s="77"/>
      <c r="G24" s="138">
        <f>H24</f>
        <v>241</v>
      </c>
      <c r="H24" s="276">
        <f t="shared" si="0"/>
        <v>241</v>
      </c>
    </row>
    <row r="25" spans="2:8" ht="21" customHeight="1">
      <c r="B25" s="130">
        <v>15</v>
      </c>
      <c r="C25" s="133" t="s">
        <v>143</v>
      </c>
      <c r="D25" s="134">
        <v>192</v>
      </c>
      <c r="E25" s="132"/>
      <c r="F25" s="77"/>
      <c r="G25" s="138">
        <f>H25*1.25</f>
        <v>240</v>
      </c>
      <c r="H25" s="276">
        <f t="shared" si="0"/>
        <v>192</v>
      </c>
    </row>
    <row r="26" spans="2:8" ht="21" customHeight="1">
      <c r="B26" s="130">
        <v>16</v>
      </c>
      <c r="C26" s="133" t="s">
        <v>18</v>
      </c>
      <c r="D26" s="134">
        <v>155</v>
      </c>
      <c r="E26" s="132"/>
      <c r="F26" s="77"/>
      <c r="G26" s="138">
        <f>H26</f>
        <v>155</v>
      </c>
      <c r="H26" s="276">
        <f t="shared" si="0"/>
        <v>155</v>
      </c>
    </row>
    <row r="27" spans="2:8" ht="21" customHeight="1">
      <c r="B27" s="130">
        <v>17</v>
      </c>
      <c r="C27" s="133" t="s">
        <v>78</v>
      </c>
      <c r="D27" s="134">
        <v>121</v>
      </c>
      <c r="E27" s="132"/>
      <c r="F27" s="77"/>
      <c r="G27" s="138">
        <f>H27</f>
        <v>121</v>
      </c>
      <c r="H27" s="276">
        <f t="shared" si="0"/>
        <v>121</v>
      </c>
    </row>
    <row r="28" spans="2:8" ht="21" customHeight="1">
      <c r="B28" s="130">
        <v>18</v>
      </c>
      <c r="C28" s="133" t="s">
        <v>30</v>
      </c>
      <c r="D28" s="134">
        <v>91</v>
      </c>
      <c r="E28" s="132"/>
      <c r="F28" s="77"/>
      <c r="G28" s="138">
        <f aca="true" t="shared" si="2" ref="G28:G33">H28*1.25</f>
        <v>113.75</v>
      </c>
      <c r="H28" s="276">
        <f t="shared" si="0"/>
        <v>91</v>
      </c>
    </row>
    <row r="29" spans="2:8" ht="21" customHeight="1">
      <c r="B29" s="130">
        <v>19</v>
      </c>
      <c r="C29" s="133" t="s">
        <v>148</v>
      </c>
      <c r="D29" s="134">
        <v>78</v>
      </c>
      <c r="E29" s="132">
        <v>10</v>
      </c>
      <c r="F29" s="77"/>
      <c r="G29" s="138">
        <f t="shared" si="2"/>
        <v>110</v>
      </c>
      <c r="H29" s="276">
        <f t="shared" si="0"/>
        <v>88</v>
      </c>
    </row>
    <row r="30" spans="2:8" ht="21" customHeight="1">
      <c r="B30" s="130">
        <v>20</v>
      </c>
      <c r="C30" s="133" t="s">
        <v>21</v>
      </c>
      <c r="D30" s="134">
        <v>87</v>
      </c>
      <c r="E30" s="132"/>
      <c r="F30" s="77"/>
      <c r="G30" s="138">
        <f t="shared" si="2"/>
        <v>108.75</v>
      </c>
      <c r="H30" s="276">
        <f t="shared" si="0"/>
        <v>87</v>
      </c>
    </row>
    <row r="31" spans="2:8" ht="21" customHeight="1">
      <c r="B31" s="130">
        <v>21</v>
      </c>
      <c r="C31" s="133" t="s">
        <v>27</v>
      </c>
      <c r="D31" s="134">
        <v>71</v>
      </c>
      <c r="E31" s="132"/>
      <c r="F31" s="78"/>
      <c r="G31" s="138">
        <f t="shared" si="2"/>
        <v>88.75</v>
      </c>
      <c r="H31" s="276">
        <f t="shared" si="0"/>
        <v>71</v>
      </c>
    </row>
    <row r="32" spans="2:8" ht="21" customHeight="1">
      <c r="B32" s="130">
        <v>22</v>
      </c>
      <c r="C32" s="133" t="s">
        <v>144</v>
      </c>
      <c r="D32" s="134">
        <v>60</v>
      </c>
      <c r="E32" s="132"/>
      <c r="F32" s="77"/>
      <c r="G32" s="138">
        <f t="shared" si="2"/>
        <v>75</v>
      </c>
      <c r="H32" s="276">
        <f t="shared" si="0"/>
        <v>60</v>
      </c>
    </row>
    <row r="33" spans="2:8" ht="21" customHeight="1">
      <c r="B33" s="130">
        <v>23</v>
      </c>
      <c r="C33" s="133" t="s">
        <v>23</v>
      </c>
      <c r="D33" s="134">
        <v>30</v>
      </c>
      <c r="E33" s="132">
        <v>26</v>
      </c>
      <c r="F33" s="77"/>
      <c r="G33" s="138">
        <f t="shared" si="2"/>
        <v>70</v>
      </c>
      <c r="H33" s="276">
        <f t="shared" si="0"/>
        <v>56</v>
      </c>
    </row>
    <row r="34" spans="2:8" ht="21" customHeight="1">
      <c r="B34" s="130">
        <v>24</v>
      </c>
      <c r="C34" s="133" t="s">
        <v>147</v>
      </c>
      <c r="D34" s="134">
        <v>44</v>
      </c>
      <c r="E34" s="132"/>
      <c r="F34" s="77"/>
      <c r="G34" s="138">
        <f>H34</f>
        <v>44</v>
      </c>
      <c r="H34" s="276">
        <f t="shared" si="0"/>
        <v>44</v>
      </c>
    </row>
    <row r="35" spans="2:8" ht="21" customHeight="1">
      <c r="B35" s="130">
        <v>25</v>
      </c>
      <c r="C35" s="133" t="s">
        <v>13</v>
      </c>
      <c r="D35" s="134">
        <v>0</v>
      </c>
      <c r="E35" s="132"/>
      <c r="F35" s="77"/>
      <c r="G35" s="138">
        <f>H35*1.25</f>
        <v>0</v>
      </c>
      <c r="H35" s="276">
        <f t="shared" si="0"/>
        <v>0</v>
      </c>
    </row>
    <row r="39" spans="1:2" ht="15.75">
      <c r="A39" s="261"/>
      <c r="B39" s="277" t="s">
        <v>17</v>
      </c>
    </row>
    <row r="40" spans="1:11" ht="15">
      <c r="A40" s="261"/>
      <c r="B40" s="260" t="s">
        <v>11</v>
      </c>
      <c r="F40" s="10" t="s">
        <v>155</v>
      </c>
      <c r="K40" s="261"/>
    </row>
    <row r="41" spans="1:11" ht="12.75">
      <c r="A41" s="261"/>
      <c r="B41" s="260"/>
      <c r="F41" s="11"/>
      <c r="K41" s="261"/>
    </row>
    <row r="42" spans="1:11" ht="15.75">
      <c r="A42" s="261"/>
      <c r="B42" s="277" t="s">
        <v>3</v>
      </c>
      <c r="F42" s="261"/>
      <c r="K42" s="261"/>
    </row>
    <row r="43" spans="1:6" ht="15">
      <c r="A43" s="261"/>
      <c r="B43" s="260" t="s">
        <v>11</v>
      </c>
      <c r="F43" s="50" t="s">
        <v>154</v>
      </c>
    </row>
  </sheetData>
  <sheetProtection/>
  <printOptions/>
  <pageMargins left="0.75" right="0.75" top="0.38" bottom="0.3" header="0.21" footer="0.22"/>
  <pageSetup fitToHeight="1" fitToWidth="1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75390625" style="0" customWidth="1"/>
    <col min="4" max="4" width="12.375" style="0" customWidth="1"/>
    <col min="5" max="5" width="13.25390625" style="0" customWidth="1"/>
    <col min="7" max="7" width="14.00390625" style="0" customWidth="1"/>
    <col min="8" max="8" width="13.75390625" style="0" customWidth="1"/>
  </cols>
  <sheetData>
    <row r="1" spans="1:8" ht="12.75">
      <c r="A1" s="35"/>
      <c r="B1" s="35"/>
      <c r="C1" s="35"/>
      <c r="D1" s="35"/>
      <c r="E1" s="35"/>
      <c r="F1" s="109" t="s">
        <v>102</v>
      </c>
      <c r="G1" s="109"/>
      <c r="H1" s="35"/>
    </row>
    <row r="2" spans="1:8" ht="12.75">
      <c r="A2" s="35"/>
      <c r="B2" s="35"/>
      <c r="C2" s="35"/>
      <c r="D2" s="35"/>
      <c r="E2" s="35"/>
      <c r="F2" s="29" t="s">
        <v>76</v>
      </c>
      <c r="G2" s="29"/>
      <c r="H2" s="35"/>
    </row>
    <row r="3" spans="1:8" ht="12.75">
      <c r="A3" s="35"/>
      <c r="B3" s="35"/>
      <c r="C3" s="35"/>
      <c r="D3" s="35"/>
      <c r="E3" s="35"/>
      <c r="F3" s="109" t="s">
        <v>65</v>
      </c>
      <c r="G3" s="109"/>
      <c r="H3" s="35"/>
    </row>
    <row r="4" spans="1:8" ht="12.75">
      <c r="A4" s="35"/>
      <c r="B4" s="35"/>
      <c r="C4" s="35"/>
      <c r="D4" s="109"/>
      <c r="E4" s="109"/>
      <c r="F4" s="35"/>
      <c r="G4" s="35"/>
      <c r="H4" s="35"/>
    </row>
    <row r="5" spans="1:8" ht="15.75">
      <c r="A5" s="110"/>
      <c r="B5" s="110"/>
      <c r="C5" s="110"/>
      <c r="D5" s="35"/>
      <c r="E5" s="35"/>
      <c r="F5" s="111" t="s">
        <v>123</v>
      </c>
      <c r="G5" s="111"/>
      <c r="H5" s="110"/>
    </row>
    <row r="6" spans="1:8" ht="15">
      <c r="A6" s="112"/>
      <c r="B6" s="112"/>
      <c r="C6" s="112"/>
      <c r="D6" s="112"/>
      <c r="E6" s="112"/>
      <c r="F6" s="112"/>
      <c r="G6" s="112"/>
      <c r="H6" s="35"/>
    </row>
    <row r="7" spans="1:8" ht="15">
      <c r="A7" s="112"/>
      <c r="B7" s="113"/>
      <c r="C7" s="113"/>
      <c r="D7" s="113"/>
      <c r="E7" s="113"/>
      <c r="F7" s="112"/>
      <c r="G7" s="112"/>
      <c r="H7" s="114" t="s">
        <v>211</v>
      </c>
    </row>
    <row r="8" spans="1:8" ht="19.5">
      <c r="A8" s="112"/>
      <c r="B8" s="112"/>
      <c r="C8" s="112"/>
      <c r="D8" s="112"/>
      <c r="E8" s="112"/>
      <c r="F8" s="115"/>
      <c r="G8" s="115"/>
      <c r="H8" s="116"/>
    </row>
    <row r="9" spans="1:8" ht="19.5">
      <c r="A9" s="167" t="s">
        <v>103</v>
      </c>
      <c r="B9" s="167"/>
      <c r="C9" s="167"/>
      <c r="D9" s="167"/>
      <c r="E9" s="167"/>
      <c r="F9" s="167"/>
      <c r="G9" s="167"/>
      <c r="H9" s="167"/>
    </row>
    <row r="10" spans="1:8" ht="15">
      <c r="A10" s="117"/>
      <c r="B10" s="117"/>
      <c r="C10" s="117"/>
      <c r="D10" s="117"/>
      <c r="E10" s="117"/>
      <c r="F10" s="117"/>
      <c r="G10" s="117"/>
      <c r="H10" s="117"/>
    </row>
    <row r="11" spans="1:8" ht="15.75">
      <c r="A11" s="118" t="s">
        <v>104</v>
      </c>
      <c r="B11" s="118" t="s">
        <v>105</v>
      </c>
      <c r="C11" s="164" t="s">
        <v>106</v>
      </c>
      <c r="D11" s="165"/>
      <c r="E11" s="166"/>
      <c r="F11" s="164" t="s">
        <v>107</v>
      </c>
      <c r="G11" s="165"/>
      <c r="H11" s="166"/>
    </row>
    <row r="12" spans="1:8" ht="22.5">
      <c r="A12" s="118"/>
      <c r="B12" s="118"/>
      <c r="C12" s="119" t="s">
        <v>108</v>
      </c>
      <c r="D12" s="119" t="s">
        <v>109</v>
      </c>
      <c r="E12" s="119" t="s">
        <v>110</v>
      </c>
      <c r="F12" s="119" t="s">
        <v>108</v>
      </c>
      <c r="G12" s="119" t="s">
        <v>109</v>
      </c>
      <c r="H12" s="119" t="s">
        <v>110</v>
      </c>
    </row>
    <row r="13" spans="1:8" ht="18.75">
      <c r="A13" s="120">
        <v>1</v>
      </c>
      <c r="B13" s="126" t="s">
        <v>111</v>
      </c>
      <c r="C13" s="121">
        <v>57</v>
      </c>
      <c r="D13" s="122"/>
      <c r="E13" s="122" t="s">
        <v>158</v>
      </c>
      <c r="F13" s="121">
        <v>36</v>
      </c>
      <c r="G13" s="122"/>
      <c r="H13" s="122" t="s">
        <v>212</v>
      </c>
    </row>
    <row r="14" spans="1:8" ht="18.75">
      <c r="A14" s="120">
        <v>2</v>
      </c>
      <c r="B14" s="126" t="s">
        <v>112</v>
      </c>
      <c r="C14" s="121">
        <v>103</v>
      </c>
      <c r="D14" s="122"/>
      <c r="E14" s="122" t="s">
        <v>159</v>
      </c>
      <c r="F14" s="121">
        <v>52</v>
      </c>
      <c r="G14" s="122"/>
      <c r="H14" s="122" t="s">
        <v>125</v>
      </c>
    </row>
    <row r="15" spans="1:8" ht="18.75">
      <c r="A15" s="120">
        <v>3</v>
      </c>
      <c r="B15" s="126" t="s">
        <v>113</v>
      </c>
      <c r="C15" s="121">
        <v>53</v>
      </c>
      <c r="D15" s="122"/>
      <c r="E15" s="122" t="s">
        <v>125</v>
      </c>
      <c r="F15" s="121">
        <v>26</v>
      </c>
      <c r="G15" s="122"/>
      <c r="H15" s="122" t="s">
        <v>126</v>
      </c>
    </row>
    <row r="16" spans="1:8" ht="18.75">
      <c r="A16" s="120">
        <v>4</v>
      </c>
      <c r="B16" s="126" t="s">
        <v>114</v>
      </c>
      <c r="C16" s="121">
        <v>44</v>
      </c>
      <c r="D16" s="122"/>
      <c r="E16" s="122" t="s">
        <v>160</v>
      </c>
      <c r="F16" s="121">
        <v>24</v>
      </c>
      <c r="G16" s="122"/>
      <c r="H16" s="122" t="s">
        <v>127</v>
      </c>
    </row>
    <row r="17" spans="1:8" ht="15.75" customHeight="1">
      <c r="A17" s="120">
        <v>5</v>
      </c>
      <c r="B17" s="126" t="s">
        <v>115</v>
      </c>
      <c r="C17" s="121">
        <v>20</v>
      </c>
      <c r="D17" s="122"/>
      <c r="E17" s="122" t="s">
        <v>116</v>
      </c>
      <c r="F17" s="121">
        <v>15</v>
      </c>
      <c r="G17" s="122"/>
      <c r="H17" s="122" t="s">
        <v>124</v>
      </c>
    </row>
    <row r="18" spans="1:8" ht="18.75">
      <c r="A18" s="120">
        <v>6</v>
      </c>
      <c r="B18" s="126" t="s">
        <v>53</v>
      </c>
      <c r="C18" s="121">
        <v>24</v>
      </c>
      <c r="D18" s="122"/>
      <c r="E18" s="122" t="s">
        <v>116</v>
      </c>
      <c r="F18" s="121">
        <v>8</v>
      </c>
      <c r="G18" s="121"/>
      <c r="H18" s="122" t="s">
        <v>124</v>
      </c>
    </row>
    <row r="19" spans="1:8" ht="18.75">
      <c r="A19" s="120">
        <v>7</v>
      </c>
      <c r="B19" s="126" t="s">
        <v>117</v>
      </c>
      <c r="C19" s="121">
        <v>18</v>
      </c>
      <c r="D19" s="122"/>
      <c r="E19" s="122" t="s">
        <v>128</v>
      </c>
      <c r="F19" s="121">
        <v>14</v>
      </c>
      <c r="G19" s="122"/>
      <c r="H19" s="122" t="s">
        <v>161</v>
      </c>
    </row>
    <row r="20" spans="1:8" ht="14.25" customHeight="1">
      <c r="A20" s="120">
        <v>8</v>
      </c>
      <c r="B20" s="127" t="s">
        <v>118</v>
      </c>
      <c r="C20" s="121">
        <v>23</v>
      </c>
      <c r="D20" s="122"/>
      <c r="E20" s="122" t="s">
        <v>116</v>
      </c>
      <c r="F20" s="121">
        <v>9</v>
      </c>
      <c r="G20" s="121"/>
      <c r="H20" s="122" t="s">
        <v>124</v>
      </c>
    </row>
    <row r="21" spans="1:8" ht="18.75">
      <c r="A21" s="120">
        <v>9</v>
      </c>
      <c r="B21" s="126" t="s">
        <v>119</v>
      </c>
      <c r="C21" s="121">
        <v>20</v>
      </c>
      <c r="D21" s="122"/>
      <c r="E21" s="122" t="s">
        <v>162</v>
      </c>
      <c r="F21" s="121">
        <v>9</v>
      </c>
      <c r="G21" s="121"/>
      <c r="H21" s="122" t="s">
        <v>163</v>
      </c>
    </row>
    <row r="22" spans="1:8" ht="18.75">
      <c r="A22" s="120">
        <v>10</v>
      </c>
      <c r="B22" s="126" t="s">
        <v>48</v>
      </c>
      <c r="C22" s="121">
        <v>13</v>
      </c>
      <c r="D22" s="122"/>
      <c r="E22" s="122"/>
      <c r="F22" s="121">
        <v>10</v>
      </c>
      <c r="G22" s="121"/>
      <c r="H22" s="122"/>
    </row>
    <row r="23" spans="1:8" ht="18.75">
      <c r="A23" s="120">
        <v>11</v>
      </c>
      <c r="B23" s="128" t="s">
        <v>50</v>
      </c>
      <c r="C23" s="121">
        <v>8</v>
      </c>
      <c r="D23" s="122"/>
      <c r="E23" s="122"/>
      <c r="F23" s="121">
        <v>6</v>
      </c>
      <c r="G23" s="121"/>
      <c r="H23" s="122"/>
    </row>
    <row r="24" spans="1:8" ht="18.75">
      <c r="A24" s="120">
        <v>12</v>
      </c>
      <c r="B24" s="126" t="s">
        <v>51</v>
      </c>
      <c r="C24" s="123">
        <v>23</v>
      </c>
      <c r="D24" s="122"/>
      <c r="E24" s="122" t="s">
        <v>165</v>
      </c>
      <c r="F24" s="123">
        <v>23</v>
      </c>
      <c r="G24" s="123"/>
      <c r="H24" s="122" t="s">
        <v>164</v>
      </c>
    </row>
    <row r="25" spans="1:8" ht="14.25" customHeight="1">
      <c r="A25" s="120">
        <v>13</v>
      </c>
      <c r="B25" s="126" t="s">
        <v>52</v>
      </c>
      <c r="C25" s="121">
        <v>15</v>
      </c>
      <c r="D25" s="122"/>
      <c r="E25" s="122"/>
      <c r="F25" s="121">
        <v>18</v>
      </c>
      <c r="G25" s="121"/>
      <c r="H25" s="122"/>
    </row>
    <row r="26" spans="1:8" ht="18.75">
      <c r="A26" s="120">
        <v>14</v>
      </c>
      <c r="B26" s="128" t="s">
        <v>120</v>
      </c>
      <c r="C26" s="121">
        <v>14</v>
      </c>
      <c r="D26" s="122"/>
      <c r="E26" s="122"/>
      <c r="F26" s="121">
        <v>10</v>
      </c>
      <c r="G26" s="121"/>
      <c r="H26" s="122"/>
    </row>
    <row r="27" spans="1:8" ht="18.75">
      <c r="A27" s="120">
        <v>15</v>
      </c>
      <c r="B27" s="128" t="s">
        <v>121</v>
      </c>
      <c r="C27" s="121">
        <v>15</v>
      </c>
      <c r="D27" s="122"/>
      <c r="E27" s="122"/>
      <c r="F27" s="121">
        <v>11</v>
      </c>
      <c r="G27" s="121"/>
      <c r="H27" s="122"/>
    </row>
    <row r="28" spans="1:8" ht="18.75">
      <c r="A28" s="120">
        <v>16</v>
      </c>
      <c r="B28" s="128" t="s">
        <v>122</v>
      </c>
      <c r="C28" s="121">
        <v>8</v>
      </c>
      <c r="D28" s="122"/>
      <c r="E28" s="122"/>
      <c r="F28" s="121">
        <v>9</v>
      </c>
      <c r="G28" s="121"/>
      <c r="H28" s="122"/>
    </row>
    <row r="29" spans="1:8" ht="15">
      <c r="A29" s="124"/>
      <c r="B29" s="117"/>
      <c r="C29" s="125"/>
      <c r="D29" s="117"/>
      <c r="E29" s="117"/>
      <c r="F29" s="125"/>
      <c r="G29" s="125"/>
      <c r="H29" s="125"/>
    </row>
    <row r="30" spans="2:16" s="3" customFormat="1" ht="15.75">
      <c r="B30" s="41" t="s">
        <v>17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s="3" customFormat="1" ht="15">
      <c r="B31" s="35" t="s">
        <v>11</v>
      </c>
      <c r="C31" s="35"/>
      <c r="D31" s="35"/>
      <c r="E31" s="35"/>
      <c r="F31" s="10" t="s">
        <v>155</v>
      </c>
      <c r="G31" s="35"/>
      <c r="H31" s="35"/>
      <c r="I31" s="35"/>
      <c r="J31" s="35"/>
      <c r="L31" s="35"/>
      <c r="M31" s="35"/>
      <c r="N31" s="35"/>
      <c r="O31" s="35"/>
      <c r="P31" s="35"/>
    </row>
    <row r="32" spans="2:16" s="3" customFormat="1" ht="12.75">
      <c r="B32" s="35"/>
      <c r="C32" s="35"/>
      <c r="D32" s="35"/>
      <c r="E32" s="35"/>
      <c r="F32" s="11"/>
      <c r="G32" s="35"/>
      <c r="H32" s="35"/>
      <c r="I32" s="35"/>
      <c r="J32" s="35"/>
      <c r="L32" s="35"/>
      <c r="M32" s="35"/>
      <c r="N32" s="35"/>
      <c r="O32" s="35"/>
      <c r="P32" s="35"/>
    </row>
    <row r="33" spans="2:16" s="3" customFormat="1" ht="15.75">
      <c r="B33" s="41" t="s">
        <v>3</v>
      </c>
      <c r="C33" s="35"/>
      <c r="D33" s="35"/>
      <c r="E33" s="35"/>
      <c r="G33" s="35"/>
      <c r="H33" s="35"/>
      <c r="I33" s="35"/>
      <c r="J33" s="35"/>
      <c r="L33" s="35"/>
      <c r="M33" s="35"/>
      <c r="N33" s="35"/>
      <c r="O33" s="35"/>
      <c r="P33" s="35"/>
    </row>
    <row r="34" spans="2:16" s="3" customFormat="1" ht="15">
      <c r="B34" s="35" t="s">
        <v>11</v>
      </c>
      <c r="C34" s="35"/>
      <c r="D34" s="35"/>
      <c r="E34" s="35"/>
      <c r="F34" s="50" t="s">
        <v>156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</row>
  </sheetData>
  <sheetProtection/>
  <mergeCells count="3">
    <mergeCell ref="C11:E11"/>
    <mergeCell ref="F11:H11"/>
    <mergeCell ref="A9:H9"/>
  </mergeCells>
  <printOptions/>
  <pageMargins left="0.7" right="0.22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61"/>
  <sheetViews>
    <sheetView showZeros="0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4.875" style="82" customWidth="1"/>
    <col min="2" max="2" width="9.125" style="82" customWidth="1"/>
    <col min="3" max="3" width="5.25390625" style="82" customWidth="1"/>
    <col min="4" max="26" width="6.75390625" style="82" customWidth="1"/>
    <col min="27" max="27" width="5.75390625" style="82" customWidth="1"/>
    <col min="28" max="34" width="6.75390625" style="82" customWidth="1"/>
    <col min="35" max="16384" width="9.125" style="82" customWidth="1"/>
  </cols>
  <sheetData>
    <row r="1" spans="2:34" ht="30.75" customHeight="1">
      <c r="B1" s="168" t="s">
        <v>76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2:34" ht="25.5" customHeight="1" thickBot="1">
      <c r="B2" s="170" t="s">
        <v>85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2:34" ht="7.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 t="s">
        <v>0</v>
      </c>
      <c r="P3" s="84"/>
      <c r="Q3" s="84"/>
      <c r="R3" s="84"/>
      <c r="S3" s="84"/>
      <c r="T3" s="84"/>
      <c r="U3" s="85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6"/>
    </row>
    <row r="4" spans="2:34" ht="28.5" customHeight="1">
      <c r="B4" s="129" t="s">
        <v>184</v>
      </c>
      <c r="C4" s="172" t="s">
        <v>185</v>
      </c>
      <c r="D4" s="173"/>
      <c r="E4" s="174">
        <v>2021</v>
      </c>
      <c r="F4" s="175"/>
      <c r="G4" s="87"/>
      <c r="H4" s="87"/>
      <c r="I4" s="87"/>
      <c r="J4" s="174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5"/>
      <c r="U4" s="88"/>
      <c r="V4" s="177" t="s">
        <v>132</v>
      </c>
      <c r="W4" s="178"/>
      <c r="X4" s="178"/>
      <c r="Y4" s="178"/>
      <c r="Z4" s="178"/>
      <c r="AA4" s="179"/>
      <c r="AB4" s="180" t="s">
        <v>87</v>
      </c>
      <c r="AC4" s="176"/>
      <c r="AD4" s="176"/>
      <c r="AE4" s="176"/>
      <c r="AF4" s="176"/>
      <c r="AG4" s="175"/>
      <c r="AH4" s="89"/>
    </row>
    <row r="5" spans="2:34" ht="16.5" thickBot="1">
      <c r="B5" s="181" t="s">
        <v>88</v>
      </c>
      <c r="C5" s="182"/>
      <c r="D5" s="182"/>
      <c r="E5" s="182"/>
      <c r="F5" s="182"/>
      <c r="G5" s="90"/>
      <c r="H5" s="90"/>
      <c r="I5" s="90"/>
      <c r="J5" s="182" t="s">
        <v>89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90"/>
      <c r="V5" s="91"/>
      <c r="W5" s="91"/>
      <c r="X5" s="91"/>
      <c r="Y5" s="91"/>
      <c r="Z5" s="91"/>
      <c r="AA5" s="91"/>
      <c r="AB5" s="182"/>
      <c r="AC5" s="182"/>
      <c r="AD5" s="182"/>
      <c r="AE5" s="182"/>
      <c r="AF5" s="182"/>
      <c r="AG5" s="182"/>
      <c r="AH5" s="92"/>
    </row>
    <row r="6" spans="2:34" ht="66.75" customHeight="1" thickBot="1">
      <c r="B6" s="196" t="s">
        <v>90</v>
      </c>
      <c r="C6" s="197"/>
      <c r="D6" s="198" t="s">
        <v>135</v>
      </c>
      <c r="E6" s="199"/>
      <c r="F6" s="200"/>
      <c r="G6" s="201" t="s">
        <v>134</v>
      </c>
      <c r="H6" s="199"/>
      <c r="I6" s="200"/>
      <c r="J6" s="201" t="s">
        <v>183</v>
      </c>
      <c r="K6" s="199"/>
      <c r="L6" s="200"/>
      <c r="M6" s="201" t="s">
        <v>181</v>
      </c>
      <c r="N6" s="199"/>
      <c r="O6" s="202"/>
      <c r="P6" s="198"/>
      <c r="Q6" s="199"/>
      <c r="R6" s="202"/>
      <c r="S6" s="198"/>
      <c r="T6" s="199"/>
      <c r="U6" s="202"/>
      <c r="V6" s="198"/>
      <c r="W6" s="199"/>
      <c r="X6" s="202"/>
      <c r="Y6" s="198"/>
      <c r="Z6" s="199"/>
      <c r="AA6" s="202"/>
      <c r="AB6" s="183" t="s">
        <v>129</v>
      </c>
      <c r="AC6" s="184"/>
      <c r="AD6" s="183" t="s">
        <v>91</v>
      </c>
      <c r="AE6" s="184"/>
      <c r="AF6" s="183"/>
      <c r="AG6" s="187"/>
      <c r="AH6" s="184"/>
    </row>
    <row r="7" spans="2:34" ht="15.75" customHeight="1" thickBot="1">
      <c r="B7" s="189" t="s">
        <v>92</v>
      </c>
      <c r="C7" s="190"/>
      <c r="D7" s="191">
        <v>1</v>
      </c>
      <c r="E7" s="192"/>
      <c r="F7" s="193"/>
      <c r="G7" s="194">
        <v>2</v>
      </c>
      <c r="H7" s="192"/>
      <c r="I7" s="193"/>
      <c r="J7" s="194">
        <v>3</v>
      </c>
      <c r="K7" s="192"/>
      <c r="L7" s="193"/>
      <c r="M7" s="194">
        <v>4</v>
      </c>
      <c r="N7" s="192"/>
      <c r="O7" s="195"/>
      <c r="P7" s="191">
        <v>5</v>
      </c>
      <c r="Q7" s="192"/>
      <c r="R7" s="195"/>
      <c r="S7" s="191">
        <v>6</v>
      </c>
      <c r="T7" s="192"/>
      <c r="U7" s="195"/>
      <c r="V7" s="191">
        <v>7</v>
      </c>
      <c r="W7" s="192"/>
      <c r="X7" s="195"/>
      <c r="Y7" s="191">
        <v>8</v>
      </c>
      <c r="Z7" s="192"/>
      <c r="AA7" s="195"/>
      <c r="AB7" s="185"/>
      <c r="AC7" s="186"/>
      <c r="AD7" s="185"/>
      <c r="AE7" s="186"/>
      <c r="AF7" s="185"/>
      <c r="AG7" s="188"/>
      <c r="AH7" s="186"/>
    </row>
    <row r="8" spans="2:34" ht="15.75" customHeight="1" thickBot="1">
      <c r="B8" s="203" t="s">
        <v>93</v>
      </c>
      <c r="C8" s="204"/>
      <c r="D8" s="207" t="s">
        <v>94</v>
      </c>
      <c r="E8" s="208"/>
      <c r="F8" s="209" t="s">
        <v>95</v>
      </c>
      <c r="G8" s="211" t="s">
        <v>94</v>
      </c>
      <c r="H8" s="208"/>
      <c r="I8" s="209" t="s">
        <v>95</v>
      </c>
      <c r="J8" s="211" t="s">
        <v>94</v>
      </c>
      <c r="K8" s="208"/>
      <c r="L8" s="209" t="s">
        <v>95</v>
      </c>
      <c r="M8" s="211" t="s">
        <v>94</v>
      </c>
      <c r="N8" s="208"/>
      <c r="O8" s="209" t="s">
        <v>95</v>
      </c>
      <c r="P8" s="207" t="s">
        <v>94</v>
      </c>
      <c r="Q8" s="208"/>
      <c r="R8" s="209" t="s">
        <v>95</v>
      </c>
      <c r="S8" s="207" t="s">
        <v>94</v>
      </c>
      <c r="T8" s="208"/>
      <c r="U8" s="209" t="s">
        <v>95</v>
      </c>
      <c r="V8" s="207" t="s">
        <v>94</v>
      </c>
      <c r="W8" s="208"/>
      <c r="X8" s="209" t="s">
        <v>95</v>
      </c>
      <c r="Y8" s="207" t="s">
        <v>94</v>
      </c>
      <c r="Z8" s="208"/>
      <c r="AA8" s="212" t="s">
        <v>95</v>
      </c>
      <c r="AB8" s="213" t="s">
        <v>129</v>
      </c>
      <c r="AC8" s="214"/>
      <c r="AD8" s="183"/>
      <c r="AE8" s="184"/>
      <c r="AF8" s="215" t="s">
        <v>96</v>
      </c>
      <c r="AG8" s="217" t="s">
        <v>97</v>
      </c>
      <c r="AH8" s="219" t="s">
        <v>95</v>
      </c>
    </row>
    <row r="9" spans="2:34" ht="16.5" thickBot="1">
      <c r="B9" s="205"/>
      <c r="C9" s="206"/>
      <c r="D9" s="93" t="s">
        <v>96</v>
      </c>
      <c r="E9" s="93" t="s">
        <v>97</v>
      </c>
      <c r="F9" s="210"/>
      <c r="G9" s="93" t="s">
        <v>96</v>
      </c>
      <c r="H9" s="93" t="s">
        <v>97</v>
      </c>
      <c r="I9" s="210"/>
      <c r="J9" s="93" t="s">
        <v>96</v>
      </c>
      <c r="K9" s="93" t="s">
        <v>97</v>
      </c>
      <c r="L9" s="210"/>
      <c r="M9" s="93" t="s">
        <v>96</v>
      </c>
      <c r="N9" s="93" t="s">
        <v>97</v>
      </c>
      <c r="O9" s="210"/>
      <c r="P9" s="94" t="s">
        <v>96</v>
      </c>
      <c r="Q9" s="93" t="s">
        <v>97</v>
      </c>
      <c r="R9" s="210"/>
      <c r="S9" s="94" t="s">
        <v>96</v>
      </c>
      <c r="T9" s="93" t="s">
        <v>97</v>
      </c>
      <c r="U9" s="210"/>
      <c r="V9" s="94" t="s">
        <v>96</v>
      </c>
      <c r="W9" s="93" t="s">
        <v>97</v>
      </c>
      <c r="X9" s="210"/>
      <c r="Y9" s="94" t="s">
        <v>96</v>
      </c>
      <c r="Z9" s="93" t="s">
        <v>97</v>
      </c>
      <c r="AA9" s="210"/>
      <c r="AB9" s="201"/>
      <c r="AC9" s="202"/>
      <c r="AD9" s="185"/>
      <c r="AE9" s="186"/>
      <c r="AF9" s="216"/>
      <c r="AG9" s="218"/>
      <c r="AH9" s="220"/>
    </row>
    <row r="10" spans="2:34" ht="16.5" thickBot="1">
      <c r="B10" s="221">
        <v>1551</v>
      </c>
      <c r="C10" s="222"/>
      <c r="D10" s="226" t="s">
        <v>196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8"/>
      <c r="AE10" s="228"/>
      <c r="AF10" s="228"/>
      <c r="AG10" s="227"/>
      <c r="AH10" s="229"/>
    </row>
    <row r="11" spans="2:34" ht="16.5" thickBot="1">
      <c r="B11" s="223"/>
      <c r="C11" s="217"/>
      <c r="D11" s="230">
        <v>0.4368055555555555</v>
      </c>
      <c r="E11" s="230"/>
      <c r="F11" s="95" t="s">
        <v>136</v>
      </c>
      <c r="G11" s="232">
        <v>0.4388888888888889</v>
      </c>
      <c r="H11" s="230"/>
      <c r="I11" s="93"/>
      <c r="J11" s="232"/>
      <c r="K11" s="230">
        <v>0.4368055555555555</v>
      </c>
      <c r="L11" s="95" t="s">
        <v>97</v>
      </c>
      <c r="M11" s="232">
        <v>0.4381944444444445</v>
      </c>
      <c r="N11" s="230"/>
      <c r="O11" s="96"/>
      <c r="P11" s="234"/>
      <c r="Q11" s="232"/>
      <c r="R11" s="96"/>
      <c r="S11" s="234"/>
      <c r="T11" s="232"/>
      <c r="U11" s="96"/>
      <c r="V11" s="234"/>
      <c r="W11" s="232"/>
      <c r="X11" s="96"/>
      <c r="Y11" s="234"/>
      <c r="Z11" s="232"/>
      <c r="AA11" s="96"/>
      <c r="AB11" s="236"/>
      <c r="AC11" s="237"/>
      <c r="AD11" s="238"/>
      <c r="AE11" s="239"/>
      <c r="AF11" s="241">
        <v>3</v>
      </c>
      <c r="AG11" s="241">
        <v>1</v>
      </c>
      <c r="AH11" s="241">
        <v>2</v>
      </c>
    </row>
    <row r="12" spans="2:34" ht="16.5" thickBot="1">
      <c r="B12" s="224"/>
      <c r="C12" s="225"/>
      <c r="D12" s="231"/>
      <c r="E12" s="231"/>
      <c r="F12" s="97">
        <v>0.4381944444444445</v>
      </c>
      <c r="G12" s="233"/>
      <c r="H12" s="231"/>
      <c r="I12" s="97"/>
      <c r="J12" s="233"/>
      <c r="K12" s="231"/>
      <c r="L12" s="97">
        <v>0.4395833333333334</v>
      </c>
      <c r="M12" s="233"/>
      <c r="N12" s="231"/>
      <c r="O12" s="98"/>
      <c r="P12" s="235"/>
      <c r="Q12" s="233"/>
      <c r="R12" s="98"/>
      <c r="S12" s="235"/>
      <c r="T12" s="233"/>
      <c r="U12" s="98"/>
      <c r="V12" s="235"/>
      <c r="W12" s="233"/>
      <c r="X12" s="98"/>
      <c r="Y12" s="235"/>
      <c r="Z12" s="233"/>
      <c r="AA12" s="98"/>
      <c r="AB12" s="243"/>
      <c r="AC12" s="244"/>
      <c r="AD12" s="240"/>
      <c r="AE12" s="218"/>
      <c r="AF12" s="242"/>
      <c r="AG12" s="242"/>
      <c r="AH12" s="242"/>
    </row>
    <row r="13" spans="2:34" ht="16.5" thickBot="1">
      <c r="B13" s="221">
        <v>834</v>
      </c>
      <c r="C13" s="222"/>
      <c r="D13" s="226" t="s">
        <v>197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45"/>
    </row>
    <row r="14" spans="2:34" ht="16.5" thickBot="1">
      <c r="B14" s="223"/>
      <c r="C14" s="217"/>
      <c r="D14" s="230"/>
      <c r="E14" s="230"/>
      <c r="F14" s="93"/>
      <c r="G14" s="232">
        <v>0.4381944444444445</v>
      </c>
      <c r="H14" s="230"/>
      <c r="I14" s="140" t="s">
        <v>97</v>
      </c>
      <c r="J14" s="232"/>
      <c r="K14" s="230"/>
      <c r="L14" s="99"/>
      <c r="M14" s="232"/>
      <c r="N14" s="230"/>
      <c r="O14" s="100"/>
      <c r="P14" s="234"/>
      <c r="Q14" s="232"/>
      <c r="R14" s="94"/>
      <c r="S14" s="234"/>
      <c r="T14" s="232"/>
      <c r="U14" s="100"/>
      <c r="V14" s="234"/>
      <c r="W14" s="232"/>
      <c r="X14" s="100"/>
      <c r="Y14" s="234"/>
      <c r="Z14" s="232"/>
      <c r="AA14" s="100"/>
      <c r="AB14" s="236"/>
      <c r="AC14" s="237"/>
      <c r="AD14" s="238"/>
      <c r="AE14" s="239"/>
      <c r="AF14" s="241">
        <v>1</v>
      </c>
      <c r="AG14" s="241"/>
      <c r="AH14" s="241">
        <v>1</v>
      </c>
    </row>
    <row r="15" spans="2:34" ht="16.5" thickBot="1">
      <c r="B15" s="224"/>
      <c r="C15" s="225"/>
      <c r="D15" s="231"/>
      <c r="E15" s="231"/>
      <c r="F15" s="97"/>
      <c r="G15" s="233"/>
      <c r="H15" s="231"/>
      <c r="I15" s="97">
        <v>0.4381944444444445</v>
      </c>
      <c r="J15" s="233"/>
      <c r="K15" s="231"/>
      <c r="L15" s="97"/>
      <c r="M15" s="233"/>
      <c r="N15" s="231"/>
      <c r="O15" s="98"/>
      <c r="P15" s="235"/>
      <c r="Q15" s="233"/>
      <c r="R15" s="98"/>
      <c r="S15" s="235"/>
      <c r="T15" s="233"/>
      <c r="U15" s="98"/>
      <c r="V15" s="235"/>
      <c r="W15" s="233"/>
      <c r="X15" s="98"/>
      <c r="Y15" s="235"/>
      <c r="Z15" s="233"/>
      <c r="AA15" s="98"/>
      <c r="AB15" s="243"/>
      <c r="AC15" s="244"/>
      <c r="AD15" s="240"/>
      <c r="AE15" s="218"/>
      <c r="AF15" s="242"/>
      <c r="AG15" s="242"/>
      <c r="AH15" s="242"/>
    </row>
    <row r="16" spans="2:34" ht="16.5" thickBot="1">
      <c r="B16" s="221">
        <v>1269</v>
      </c>
      <c r="C16" s="222"/>
      <c r="D16" s="226" t="s">
        <v>198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45"/>
    </row>
    <row r="17" spans="2:34" ht="16.5" thickBot="1">
      <c r="B17" s="223"/>
      <c r="C17" s="217"/>
      <c r="D17" s="230"/>
      <c r="E17" s="230">
        <v>0.4368055555555555</v>
      </c>
      <c r="F17" s="140" t="s">
        <v>97</v>
      </c>
      <c r="G17" s="232">
        <v>0.4375</v>
      </c>
      <c r="H17" s="230"/>
      <c r="I17" s="93"/>
      <c r="J17" s="232"/>
      <c r="K17" s="230"/>
      <c r="L17" s="99"/>
      <c r="M17" s="232">
        <v>0.43402777777777773</v>
      </c>
      <c r="N17" s="230"/>
      <c r="O17" s="100" t="s">
        <v>136</v>
      </c>
      <c r="P17" s="234"/>
      <c r="Q17" s="232"/>
      <c r="R17" s="100"/>
      <c r="S17" s="234"/>
      <c r="T17" s="232"/>
      <c r="U17" s="100"/>
      <c r="V17" s="234"/>
      <c r="W17" s="232"/>
      <c r="X17" s="100"/>
      <c r="Y17" s="234"/>
      <c r="Z17" s="232"/>
      <c r="AA17" s="100"/>
      <c r="AB17" s="236"/>
      <c r="AC17" s="237"/>
      <c r="AD17" s="238"/>
      <c r="AE17" s="239"/>
      <c r="AF17" s="241">
        <v>2</v>
      </c>
      <c r="AG17" s="241">
        <v>1</v>
      </c>
      <c r="AH17" s="241">
        <v>2</v>
      </c>
    </row>
    <row r="18" spans="2:34" ht="16.5" thickBot="1">
      <c r="B18" s="224"/>
      <c r="C18" s="225"/>
      <c r="D18" s="231"/>
      <c r="E18" s="231"/>
      <c r="F18" s="97">
        <v>0.44097222222222227</v>
      </c>
      <c r="G18" s="233"/>
      <c r="H18" s="231"/>
      <c r="I18" s="97"/>
      <c r="J18" s="233"/>
      <c r="K18" s="231"/>
      <c r="L18" s="97"/>
      <c r="M18" s="233"/>
      <c r="N18" s="231"/>
      <c r="O18" s="98">
        <v>0.44027777777777777</v>
      </c>
      <c r="P18" s="235"/>
      <c r="Q18" s="233"/>
      <c r="R18" s="98"/>
      <c r="S18" s="235"/>
      <c r="T18" s="233"/>
      <c r="U18" s="98"/>
      <c r="V18" s="235"/>
      <c r="W18" s="233"/>
      <c r="X18" s="98"/>
      <c r="Y18" s="235"/>
      <c r="Z18" s="233"/>
      <c r="AA18" s="98"/>
      <c r="AB18" s="243"/>
      <c r="AC18" s="244"/>
      <c r="AD18" s="240"/>
      <c r="AE18" s="218"/>
      <c r="AF18" s="242"/>
      <c r="AG18" s="242"/>
      <c r="AH18" s="242"/>
    </row>
    <row r="19" spans="2:34" ht="16.5" thickBot="1">
      <c r="B19" s="221">
        <v>1532</v>
      </c>
      <c r="C19" s="222"/>
      <c r="D19" s="226" t="s">
        <v>199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45"/>
    </row>
    <row r="20" spans="2:34" ht="16.5" thickBot="1">
      <c r="B20" s="223"/>
      <c r="C20" s="217"/>
      <c r="D20" s="230">
        <v>0.44097222222222227</v>
      </c>
      <c r="E20" s="230"/>
      <c r="F20" s="140" t="s">
        <v>136</v>
      </c>
      <c r="G20" s="232">
        <v>0.44027777777777777</v>
      </c>
      <c r="H20" s="230"/>
      <c r="I20" s="140" t="s">
        <v>136</v>
      </c>
      <c r="J20" s="232">
        <v>0.4486111111111111</v>
      </c>
      <c r="K20" s="230"/>
      <c r="L20" s="93"/>
      <c r="M20" s="232"/>
      <c r="N20" s="230"/>
      <c r="O20" s="100"/>
      <c r="P20" s="234"/>
      <c r="Q20" s="232"/>
      <c r="R20" s="94"/>
      <c r="S20" s="234"/>
      <c r="T20" s="232"/>
      <c r="U20" s="100"/>
      <c r="V20" s="234"/>
      <c r="W20" s="232"/>
      <c r="X20" s="100"/>
      <c r="Y20" s="234"/>
      <c r="Z20" s="232"/>
      <c r="AA20" s="100"/>
      <c r="AB20" s="236"/>
      <c r="AC20" s="237"/>
      <c r="AD20" s="238"/>
      <c r="AE20" s="239"/>
      <c r="AF20" s="241">
        <v>3</v>
      </c>
      <c r="AG20" s="241"/>
      <c r="AH20" s="241">
        <v>2</v>
      </c>
    </row>
    <row r="21" spans="2:34" ht="16.5" thickBot="1">
      <c r="B21" s="224"/>
      <c r="C21" s="225"/>
      <c r="D21" s="231"/>
      <c r="E21" s="231"/>
      <c r="F21" s="97">
        <v>0.44236111111111115</v>
      </c>
      <c r="G21" s="233"/>
      <c r="H21" s="231"/>
      <c r="I21" s="97">
        <v>0.44027777777777777</v>
      </c>
      <c r="J21" s="233"/>
      <c r="K21" s="231"/>
      <c r="L21" s="97"/>
      <c r="M21" s="233"/>
      <c r="N21" s="231"/>
      <c r="O21" s="98"/>
      <c r="P21" s="235"/>
      <c r="Q21" s="233"/>
      <c r="R21" s="98"/>
      <c r="S21" s="235"/>
      <c r="T21" s="233"/>
      <c r="U21" s="98"/>
      <c r="V21" s="235"/>
      <c r="W21" s="233"/>
      <c r="X21" s="98"/>
      <c r="Y21" s="235"/>
      <c r="Z21" s="233"/>
      <c r="AA21" s="98"/>
      <c r="AB21" s="243"/>
      <c r="AC21" s="244"/>
      <c r="AD21" s="240"/>
      <c r="AE21" s="218"/>
      <c r="AF21" s="242"/>
      <c r="AG21" s="242"/>
      <c r="AH21" s="242"/>
    </row>
    <row r="22" spans="2:34" ht="16.5" thickBot="1">
      <c r="B22" s="221">
        <v>1548</v>
      </c>
      <c r="C22" s="222"/>
      <c r="D22" s="226" t="s">
        <v>200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45"/>
    </row>
    <row r="23" spans="2:34" ht="16.5" thickBot="1">
      <c r="B23" s="223"/>
      <c r="C23" s="217"/>
      <c r="D23" s="230">
        <v>0.44097222222222227</v>
      </c>
      <c r="E23" s="230"/>
      <c r="F23" s="140" t="s">
        <v>136</v>
      </c>
      <c r="G23" s="232">
        <v>0.44097222222222227</v>
      </c>
      <c r="H23" s="230"/>
      <c r="I23" s="140" t="s">
        <v>136</v>
      </c>
      <c r="J23" s="232">
        <v>0.44097222222222227</v>
      </c>
      <c r="K23" s="230"/>
      <c r="L23" s="99" t="s">
        <v>136</v>
      </c>
      <c r="M23" s="230"/>
      <c r="N23" s="232"/>
      <c r="O23" s="100"/>
      <c r="P23" s="234"/>
      <c r="Q23" s="232"/>
      <c r="R23" s="94"/>
      <c r="S23" s="234"/>
      <c r="T23" s="232"/>
      <c r="U23" s="100"/>
      <c r="V23" s="234"/>
      <c r="W23" s="232"/>
      <c r="X23" s="100"/>
      <c r="Y23" s="234"/>
      <c r="Z23" s="232"/>
      <c r="AA23" s="100"/>
      <c r="AB23" s="236"/>
      <c r="AC23" s="237"/>
      <c r="AD23" s="238"/>
      <c r="AE23" s="239"/>
      <c r="AF23" s="241">
        <v>3</v>
      </c>
      <c r="AG23" s="241"/>
      <c r="AH23" s="241">
        <v>3</v>
      </c>
    </row>
    <row r="24" spans="2:34" ht="16.5" thickBot="1">
      <c r="B24" s="224"/>
      <c r="C24" s="225"/>
      <c r="D24" s="231"/>
      <c r="E24" s="231"/>
      <c r="F24" s="97">
        <v>0.44236111111111115</v>
      </c>
      <c r="G24" s="233"/>
      <c r="H24" s="231"/>
      <c r="I24" s="97">
        <v>0.44166666666666665</v>
      </c>
      <c r="J24" s="233"/>
      <c r="K24" s="231"/>
      <c r="L24" s="97">
        <v>0.4472222222222222</v>
      </c>
      <c r="M24" s="231"/>
      <c r="N24" s="233"/>
      <c r="O24" s="98"/>
      <c r="P24" s="235"/>
      <c r="Q24" s="233"/>
      <c r="R24" s="98"/>
      <c r="S24" s="235"/>
      <c r="T24" s="233"/>
      <c r="U24" s="98"/>
      <c r="V24" s="235"/>
      <c r="W24" s="233"/>
      <c r="X24" s="98"/>
      <c r="Y24" s="235"/>
      <c r="Z24" s="233"/>
      <c r="AA24" s="98"/>
      <c r="AB24" s="243"/>
      <c r="AC24" s="244"/>
      <c r="AD24" s="240"/>
      <c r="AE24" s="218"/>
      <c r="AF24" s="242"/>
      <c r="AG24" s="242"/>
      <c r="AH24" s="242"/>
    </row>
    <row r="25" spans="2:34" ht="16.5" thickBot="1">
      <c r="B25" s="221">
        <v>119</v>
      </c>
      <c r="C25" s="222"/>
      <c r="D25" s="226" t="s">
        <v>201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45"/>
    </row>
    <row r="26" spans="2:34" ht="16.5" thickBot="1">
      <c r="B26" s="223"/>
      <c r="C26" s="217"/>
      <c r="D26" s="230"/>
      <c r="E26" s="230"/>
      <c r="F26" s="93"/>
      <c r="G26" s="232">
        <v>0.4354166666666666</v>
      </c>
      <c r="H26" s="230"/>
      <c r="I26" s="99"/>
      <c r="J26" s="232"/>
      <c r="K26" s="230"/>
      <c r="L26" s="99"/>
      <c r="M26" s="232">
        <v>0.44027777777777777</v>
      </c>
      <c r="N26" s="230"/>
      <c r="O26" s="100" t="s">
        <v>136</v>
      </c>
      <c r="P26" s="234"/>
      <c r="Q26" s="232"/>
      <c r="R26" s="100"/>
      <c r="S26" s="234"/>
      <c r="T26" s="232"/>
      <c r="U26" s="100"/>
      <c r="V26" s="234"/>
      <c r="W26" s="232"/>
      <c r="X26" s="100"/>
      <c r="Y26" s="234"/>
      <c r="Z26" s="232"/>
      <c r="AA26" s="100"/>
      <c r="AB26" s="236"/>
      <c r="AC26" s="237"/>
      <c r="AD26" s="246"/>
      <c r="AE26" s="239"/>
      <c r="AF26" s="241">
        <v>2</v>
      </c>
      <c r="AG26" s="241"/>
      <c r="AH26" s="241">
        <v>1</v>
      </c>
    </row>
    <row r="27" spans="2:34" ht="16.5" thickBot="1">
      <c r="B27" s="224"/>
      <c r="C27" s="225"/>
      <c r="D27" s="231"/>
      <c r="E27" s="231"/>
      <c r="F27" s="97"/>
      <c r="G27" s="233"/>
      <c r="H27" s="231"/>
      <c r="I27" s="97"/>
      <c r="J27" s="233"/>
      <c r="K27" s="231"/>
      <c r="L27" s="97"/>
      <c r="M27" s="233"/>
      <c r="N27" s="231"/>
      <c r="O27" s="98">
        <v>0.4444444444444444</v>
      </c>
      <c r="P27" s="235"/>
      <c r="Q27" s="233"/>
      <c r="R27" s="98"/>
      <c r="S27" s="235"/>
      <c r="T27" s="233"/>
      <c r="U27" s="98"/>
      <c r="V27" s="235"/>
      <c r="W27" s="233"/>
      <c r="X27" s="98"/>
      <c r="Y27" s="235"/>
      <c r="Z27" s="233"/>
      <c r="AA27" s="98"/>
      <c r="AB27" s="243"/>
      <c r="AC27" s="244"/>
      <c r="AD27" s="240"/>
      <c r="AE27" s="218"/>
      <c r="AF27" s="242"/>
      <c r="AG27" s="242"/>
      <c r="AH27" s="242"/>
    </row>
    <row r="28" spans="2:34" ht="16.5" thickBot="1">
      <c r="B28" s="221">
        <v>1534</v>
      </c>
      <c r="C28" s="222"/>
      <c r="D28" s="226" t="s">
        <v>202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45"/>
    </row>
    <row r="29" spans="2:34" ht="16.5" thickBot="1">
      <c r="B29" s="223"/>
      <c r="C29" s="217"/>
      <c r="D29" s="230"/>
      <c r="E29" s="230"/>
      <c r="F29" s="93"/>
      <c r="G29" s="232">
        <v>0.4354166666666666</v>
      </c>
      <c r="H29" s="230"/>
      <c r="I29" s="93"/>
      <c r="J29" s="232"/>
      <c r="K29" s="230"/>
      <c r="L29" s="99"/>
      <c r="M29" s="232">
        <v>0.43402777777777773</v>
      </c>
      <c r="N29" s="230"/>
      <c r="O29" s="100" t="s">
        <v>136</v>
      </c>
      <c r="P29" s="234"/>
      <c r="Q29" s="232"/>
      <c r="R29" s="100"/>
      <c r="S29" s="234"/>
      <c r="T29" s="232"/>
      <c r="U29" s="100"/>
      <c r="V29" s="234"/>
      <c r="W29" s="232"/>
      <c r="X29" s="100"/>
      <c r="Y29" s="234"/>
      <c r="Z29" s="232"/>
      <c r="AA29" s="100"/>
      <c r="AB29" s="236"/>
      <c r="AC29" s="237"/>
      <c r="AD29" s="238"/>
      <c r="AE29" s="239"/>
      <c r="AF29" s="241">
        <v>2</v>
      </c>
      <c r="AG29" s="241"/>
      <c r="AH29" s="241">
        <v>1</v>
      </c>
    </row>
    <row r="30" spans="2:34" ht="16.5" thickBot="1">
      <c r="B30" s="224"/>
      <c r="C30" s="225"/>
      <c r="D30" s="231"/>
      <c r="E30" s="231"/>
      <c r="F30" s="97"/>
      <c r="G30" s="233"/>
      <c r="H30" s="231"/>
      <c r="I30" s="97"/>
      <c r="J30" s="233"/>
      <c r="K30" s="231"/>
      <c r="L30" s="97"/>
      <c r="M30" s="233"/>
      <c r="N30" s="231"/>
      <c r="O30" s="98">
        <v>0.4472222222222222</v>
      </c>
      <c r="P30" s="235"/>
      <c r="Q30" s="233"/>
      <c r="R30" s="98"/>
      <c r="S30" s="235"/>
      <c r="T30" s="233"/>
      <c r="U30" s="98"/>
      <c r="V30" s="235"/>
      <c r="W30" s="233"/>
      <c r="X30" s="98"/>
      <c r="Y30" s="235"/>
      <c r="Z30" s="233"/>
      <c r="AA30" s="98"/>
      <c r="AB30" s="243"/>
      <c r="AC30" s="244"/>
      <c r="AD30" s="240"/>
      <c r="AE30" s="218"/>
      <c r="AF30" s="242"/>
      <c r="AG30" s="242"/>
      <c r="AH30" s="242"/>
    </row>
    <row r="31" spans="2:34" ht="16.5" thickBot="1">
      <c r="B31" s="221">
        <v>201</v>
      </c>
      <c r="C31" s="222"/>
      <c r="D31" s="226" t="s">
        <v>203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45"/>
    </row>
    <row r="32" spans="2:34" ht="15.75">
      <c r="B32" s="223"/>
      <c r="C32" s="217"/>
      <c r="D32" s="230"/>
      <c r="E32" s="230">
        <v>0.44930555555555557</v>
      </c>
      <c r="F32" s="99"/>
      <c r="G32" s="232">
        <v>0.4444444444444444</v>
      </c>
      <c r="H32" s="230"/>
      <c r="I32" s="99" t="s">
        <v>136</v>
      </c>
      <c r="J32" s="232"/>
      <c r="K32" s="230"/>
      <c r="L32" s="99"/>
      <c r="M32" s="232">
        <v>0.4375</v>
      </c>
      <c r="N32" s="230"/>
      <c r="O32" s="100" t="s">
        <v>136</v>
      </c>
      <c r="P32" s="234"/>
      <c r="Q32" s="232"/>
      <c r="R32" s="100"/>
      <c r="S32" s="234"/>
      <c r="T32" s="232"/>
      <c r="U32" s="100"/>
      <c r="V32" s="234"/>
      <c r="W32" s="232"/>
      <c r="X32" s="100"/>
      <c r="Y32" s="234"/>
      <c r="Z32" s="232"/>
      <c r="AA32" s="100"/>
      <c r="AB32" s="236"/>
      <c r="AC32" s="237"/>
      <c r="AD32" s="238"/>
      <c r="AE32" s="239"/>
      <c r="AF32" s="241">
        <v>2</v>
      </c>
      <c r="AG32" s="241">
        <v>1</v>
      </c>
      <c r="AH32" s="241">
        <v>2</v>
      </c>
    </row>
    <row r="33" spans="2:34" ht="16.5" thickBot="1">
      <c r="B33" s="224"/>
      <c r="C33" s="225"/>
      <c r="D33" s="231"/>
      <c r="E33" s="231"/>
      <c r="F33" s="97"/>
      <c r="G33" s="233"/>
      <c r="H33" s="231"/>
      <c r="I33" s="97">
        <v>0.4458333333333333</v>
      </c>
      <c r="J33" s="233"/>
      <c r="K33" s="231"/>
      <c r="L33" s="97"/>
      <c r="M33" s="233"/>
      <c r="N33" s="231"/>
      <c r="O33" s="98">
        <v>0.44930555555555557</v>
      </c>
      <c r="P33" s="235"/>
      <c r="Q33" s="233"/>
      <c r="R33" s="98"/>
      <c r="S33" s="235"/>
      <c r="T33" s="233"/>
      <c r="U33" s="98"/>
      <c r="V33" s="235"/>
      <c r="W33" s="233"/>
      <c r="X33" s="98"/>
      <c r="Y33" s="235"/>
      <c r="Z33" s="233"/>
      <c r="AA33" s="98"/>
      <c r="AB33" s="243"/>
      <c r="AC33" s="244"/>
      <c r="AD33" s="240"/>
      <c r="AE33" s="218"/>
      <c r="AF33" s="242"/>
      <c r="AG33" s="242"/>
      <c r="AH33" s="242"/>
    </row>
    <row r="34" spans="2:34" ht="16.5" thickBot="1">
      <c r="B34" s="221">
        <v>1550</v>
      </c>
      <c r="C34" s="222"/>
      <c r="D34" s="226" t="s">
        <v>204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45"/>
    </row>
    <row r="35" spans="2:34" ht="15.75">
      <c r="B35" s="223"/>
      <c r="C35" s="217"/>
      <c r="D35" s="230">
        <v>0.44097222222222227</v>
      </c>
      <c r="E35" s="230"/>
      <c r="F35" s="99" t="s">
        <v>136</v>
      </c>
      <c r="G35" s="232">
        <v>0.44097222222222227</v>
      </c>
      <c r="H35" s="230"/>
      <c r="I35" s="99" t="s">
        <v>136</v>
      </c>
      <c r="J35" s="232"/>
      <c r="K35" s="230">
        <v>0.44930555555555557</v>
      </c>
      <c r="L35" s="99"/>
      <c r="M35" s="232">
        <v>0.4451388888888889</v>
      </c>
      <c r="N35" s="230"/>
      <c r="O35" s="100"/>
      <c r="P35" s="234"/>
      <c r="Q35" s="232"/>
      <c r="R35" s="100"/>
      <c r="S35" s="234"/>
      <c r="T35" s="232"/>
      <c r="U35" s="100"/>
      <c r="V35" s="234"/>
      <c r="W35" s="232"/>
      <c r="X35" s="100"/>
      <c r="Y35" s="234"/>
      <c r="Z35" s="232"/>
      <c r="AA35" s="100"/>
      <c r="AB35" s="236"/>
      <c r="AC35" s="237"/>
      <c r="AD35" s="238"/>
      <c r="AE35" s="239"/>
      <c r="AF35" s="241">
        <v>3</v>
      </c>
      <c r="AG35" s="241">
        <v>1</v>
      </c>
      <c r="AH35" s="241">
        <v>2</v>
      </c>
    </row>
    <row r="36" spans="2:34" ht="16.5" thickBot="1">
      <c r="B36" s="224"/>
      <c r="C36" s="225"/>
      <c r="D36" s="231"/>
      <c r="E36" s="231"/>
      <c r="F36" s="97">
        <v>0.44236111111111115</v>
      </c>
      <c r="G36" s="233"/>
      <c r="H36" s="231"/>
      <c r="I36" s="97">
        <v>0.44930555555555557</v>
      </c>
      <c r="J36" s="233"/>
      <c r="K36" s="231"/>
      <c r="L36" s="97"/>
      <c r="M36" s="233"/>
      <c r="N36" s="231"/>
      <c r="O36" s="98"/>
      <c r="P36" s="235"/>
      <c r="Q36" s="233"/>
      <c r="R36" s="98"/>
      <c r="S36" s="235"/>
      <c r="T36" s="233"/>
      <c r="U36" s="98"/>
      <c r="V36" s="235"/>
      <c r="W36" s="233"/>
      <c r="X36" s="98"/>
      <c r="Y36" s="235"/>
      <c r="Z36" s="233"/>
      <c r="AA36" s="98"/>
      <c r="AB36" s="243"/>
      <c r="AC36" s="244"/>
      <c r="AD36" s="240"/>
      <c r="AE36" s="218"/>
      <c r="AF36" s="242"/>
      <c r="AG36" s="242"/>
      <c r="AH36" s="242"/>
    </row>
    <row r="37" spans="2:34" ht="16.5" thickBot="1">
      <c r="B37" s="221">
        <v>1545</v>
      </c>
      <c r="C37" s="222"/>
      <c r="D37" s="226" t="s">
        <v>205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45"/>
    </row>
    <row r="38" spans="2:34" ht="15.75">
      <c r="B38" s="223"/>
      <c r="C38" s="217"/>
      <c r="D38" s="230">
        <v>0.44097222222222227</v>
      </c>
      <c r="E38" s="230"/>
      <c r="F38" s="99" t="s">
        <v>136</v>
      </c>
      <c r="G38" s="232">
        <v>0.4486111111111111</v>
      </c>
      <c r="H38" s="230"/>
      <c r="I38" s="99"/>
      <c r="J38" s="232"/>
      <c r="K38" s="230"/>
      <c r="L38" s="99"/>
      <c r="M38" s="232"/>
      <c r="N38" s="230"/>
      <c r="O38" s="100"/>
      <c r="P38" s="234"/>
      <c r="Q38" s="232"/>
      <c r="R38" s="100"/>
      <c r="S38" s="234"/>
      <c r="T38" s="232"/>
      <c r="U38" s="100"/>
      <c r="V38" s="234"/>
      <c r="W38" s="232"/>
      <c r="X38" s="100"/>
      <c r="Y38" s="234"/>
      <c r="Z38" s="232"/>
      <c r="AA38" s="100"/>
      <c r="AB38" s="236"/>
      <c r="AC38" s="237"/>
      <c r="AD38" s="238"/>
      <c r="AE38" s="239"/>
      <c r="AF38" s="241">
        <v>2</v>
      </c>
      <c r="AG38" s="241"/>
      <c r="AH38" s="247">
        <v>1</v>
      </c>
    </row>
    <row r="39" spans="2:34" ht="16.5" thickBot="1">
      <c r="B39" s="224"/>
      <c r="C39" s="225"/>
      <c r="D39" s="231"/>
      <c r="E39" s="231"/>
      <c r="F39" s="97">
        <v>0.44236111111111115</v>
      </c>
      <c r="G39" s="233"/>
      <c r="H39" s="231"/>
      <c r="I39" s="97"/>
      <c r="J39" s="233"/>
      <c r="K39" s="231"/>
      <c r="L39" s="97"/>
      <c r="M39" s="233"/>
      <c r="N39" s="231"/>
      <c r="O39" s="98"/>
      <c r="P39" s="235"/>
      <c r="Q39" s="233"/>
      <c r="R39" s="98"/>
      <c r="S39" s="235"/>
      <c r="T39" s="233"/>
      <c r="U39" s="98"/>
      <c r="V39" s="235"/>
      <c r="W39" s="233"/>
      <c r="X39" s="98"/>
      <c r="Y39" s="235"/>
      <c r="Z39" s="233"/>
      <c r="AA39" s="98"/>
      <c r="AB39" s="243"/>
      <c r="AC39" s="244"/>
      <c r="AD39" s="240"/>
      <c r="AE39" s="218"/>
      <c r="AF39" s="242"/>
      <c r="AG39" s="242"/>
      <c r="AH39" s="248"/>
    </row>
    <row r="40" spans="2:34" ht="16.5" thickBot="1">
      <c r="B40" s="221">
        <v>207</v>
      </c>
      <c r="C40" s="222"/>
      <c r="D40" s="226" t="s">
        <v>206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45"/>
    </row>
    <row r="41" spans="2:34" ht="15.75">
      <c r="B41" s="223"/>
      <c r="C41" s="217"/>
      <c r="D41" s="230"/>
      <c r="E41" s="230">
        <v>0.45069444444444445</v>
      </c>
      <c r="F41" s="99" t="s">
        <v>136</v>
      </c>
      <c r="G41" s="232"/>
      <c r="H41" s="230"/>
      <c r="I41" s="99"/>
      <c r="J41" s="232"/>
      <c r="K41" s="230"/>
      <c r="L41" s="99"/>
      <c r="M41" s="232"/>
      <c r="N41" s="230"/>
      <c r="O41" s="100"/>
      <c r="P41" s="234"/>
      <c r="Q41" s="232"/>
      <c r="R41" s="100"/>
      <c r="S41" s="234"/>
      <c r="T41" s="232"/>
      <c r="U41" s="100"/>
      <c r="V41" s="234"/>
      <c r="W41" s="232"/>
      <c r="X41" s="100"/>
      <c r="Y41" s="234"/>
      <c r="Z41" s="232"/>
      <c r="AA41" s="100"/>
      <c r="AB41" s="236"/>
      <c r="AC41" s="237"/>
      <c r="AD41" s="238"/>
      <c r="AE41" s="239"/>
      <c r="AF41" s="241"/>
      <c r="AG41" s="241">
        <v>1</v>
      </c>
      <c r="AH41" s="247">
        <v>1</v>
      </c>
    </row>
    <row r="42" spans="2:34" ht="16.5" thickBot="1">
      <c r="B42" s="224"/>
      <c r="C42" s="225"/>
      <c r="D42" s="231"/>
      <c r="E42" s="231"/>
      <c r="F42" s="97">
        <v>0.4513888888888889</v>
      </c>
      <c r="G42" s="233"/>
      <c r="H42" s="231"/>
      <c r="I42" s="97"/>
      <c r="J42" s="233"/>
      <c r="K42" s="231"/>
      <c r="L42" s="97"/>
      <c r="M42" s="233"/>
      <c r="N42" s="231"/>
      <c r="O42" s="98"/>
      <c r="P42" s="235"/>
      <c r="Q42" s="233"/>
      <c r="R42" s="98"/>
      <c r="S42" s="235"/>
      <c r="T42" s="233"/>
      <c r="U42" s="98"/>
      <c r="V42" s="235"/>
      <c r="W42" s="233"/>
      <c r="X42" s="98"/>
      <c r="Y42" s="235"/>
      <c r="Z42" s="233"/>
      <c r="AA42" s="98"/>
      <c r="AB42" s="243"/>
      <c r="AC42" s="244"/>
      <c r="AD42" s="240"/>
      <c r="AE42" s="218"/>
      <c r="AF42" s="242"/>
      <c r="AG42" s="242"/>
      <c r="AH42" s="248"/>
    </row>
    <row r="43" spans="2:34" s="141" customFormat="1" ht="16.5" thickBot="1">
      <c r="B43" s="221">
        <v>1552</v>
      </c>
      <c r="C43" s="222"/>
      <c r="D43" s="226" t="s">
        <v>207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45"/>
    </row>
    <row r="44" spans="2:34" s="141" customFormat="1" ht="15.75">
      <c r="B44" s="223"/>
      <c r="C44" s="217"/>
      <c r="D44" s="230"/>
      <c r="E44" s="230"/>
      <c r="F44" s="99"/>
      <c r="G44" s="232">
        <v>0.4354166666666666</v>
      </c>
      <c r="H44" s="230"/>
      <c r="I44" s="99"/>
      <c r="J44" s="232">
        <v>0.4375</v>
      </c>
      <c r="K44" s="230"/>
      <c r="L44" s="99"/>
      <c r="M44" s="232"/>
      <c r="N44" s="230"/>
      <c r="O44" s="100"/>
      <c r="P44" s="234"/>
      <c r="Q44" s="232"/>
      <c r="R44" s="100"/>
      <c r="S44" s="234"/>
      <c r="T44" s="232"/>
      <c r="U44" s="100"/>
      <c r="V44" s="234"/>
      <c r="W44" s="232"/>
      <c r="X44" s="100"/>
      <c r="Y44" s="234"/>
      <c r="Z44" s="232"/>
      <c r="AA44" s="100"/>
      <c r="AB44" s="236"/>
      <c r="AC44" s="237"/>
      <c r="AD44" s="238"/>
      <c r="AE44" s="239"/>
      <c r="AF44" s="241">
        <v>2</v>
      </c>
      <c r="AG44" s="241"/>
      <c r="AH44" s="247"/>
    </row>
    <row r="45" spans="2:34" s="141" customFormat="1" ht="16.5" thickBot="1">
      <c r="B45" s="224"/>
      <c r="C45" s="225"/>
      <c r="D45" s="231"/>
      <c r="E45" s="231"/>
      <c r="F45" s="97"/>
      <c r="G45" s="233"/>
      <c r="H45" s="231"/>
      <c r="I45" s="97"/>
      <c r="J45" s="233"/>
      <c r="K45" s="231"/>
      <c r="L45" s="97"/>
      <c r="M45" s="233"/>
      <c r="N45" s="231"/>
      <c r="O45" s="139"/>
      <c r="P45" s="235"/>
      <c r="Q45" s="233"/>
      <c r="R45" s="139"/>
      <c r="S45" s="235"/>
      <c r="T45" s="233"/>
      <c r="U45" s="139"/>
      <c r="V45" s="235"/>
      <c r="W45" s="233"/>
      <c r="X45" s="139"/>
      <c r="Y45" s="235"/>
      <c r="Z45" s="233"/>
      <c r="AA45" s="139"/>
      <c r="AB45" s="243"/>
      <c r="AC45" s="244"/>
      <c r="AD45" s="240"/>
      <c r="AE45" s="218"/>
      <c r="AF45" s="242"/>
      <c r="AG45" s="242"/>
      <c r="AH45" s="248"/>
    </row>
    <row r="46" spans="2:34" s="141" customFormat="1" ht="16.5" thickBot="1">
      <c r="B46" s="221">
        <v>32</v>
      </c>
      <c r="C46" s="222"/>
      <c r="D46" s="226" t="s">
        <v>208</v>
      </c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45"/>
    </row>
    <row r="47" spans="2:34" s="141" customFormat="1" ht="15.75">
      <c r="B47" s="223"/>
      <c r="C47" s="217"/>
      <c r="D47" s="230"/>
      <c r="E47" s="230"/>
      <c r="F47" s="99"/>
      <c r="G47" s="232">
        <v>0.4354166666666666</v>
      </c>
      <c r="H47" s="230"/>
      <c r="I47" s="99"/>
      <c r="J47" s="232"/>
      <c r="K47" s="230"/>
      <c r="L47" s="99"/>
      <c r="M47" s="232">
        <v>0.43402777777777773</v>
      </c>
      <c r="N47" s="230"/>
      <c r="O47" s="100"/>
      <c r="P47" s="234"/>
      <c r="Q47" s="232"/>
      <c r="R47" s="100"/>
      <c r="S47" s="234"/>
      <c r="T47" s="232"/>
      <c r="U47" s="100"/>
      <c r="V47" s="234"/>
      <c r="W47" s="232"/>
      <c r="X47" s="100"/>
      <c r="Y47" s="234"/>
      <c r="Z47" s="232"/>
      <c r="AA47" s="100"/>
      <c r="AB47" s="236"/>
      <c r="AC47" s="237"/>
      <c r="AD47" s="238"/>
      <c r="AE47" s="239"/>
      <c r="AF47" s="241">
        <v>2</v>
      </c>
      <c r="AG47" s="241"/>
      <c r="AH47" s="247"/>
    </row>
    <row r="48" spans="2:34" s="141" customFormat="1" ht="16.5" thickBot="1">
      <c r="B48" s="224"/>
      <c r="C48" s="225"/>
      <c r="D48" s="231"/>
      <c r="E48" s="231"/>
      <c r="F48" s="97"/>
      <c r="G48" s="233"/>
      <c r="H48" s="231"/>
      <c r="I48" s="97"/>
      <c r="J48" s="233"/>
      <c r="K48" s="231"/>
      <c r="L48" s="97"/>
      <c r="M48" s="233"/>
      <c r="N48" s="231"/>
      <c r="O48" s="139"/>
      <c r="P48" s="235"/>
      <c r="Q48" s="233"/>
      <c r="R48" s="139"/>
      <c r="S48" s="235"/>
      <c r="T48" s="233"/>
      <c r="U48" s="139"/>
      <c r="V48" s="235"/>
      <c r="W48" s="233"/>
      <c r="X48" s="139"/>
      <c r="Y48" s="235"/>
      <c r="Z48" s="233"/>
      <c r="AA48" s="139"/>
      <c r="AB48" s="243"/>
      <c r="AC48" s="244"/>
      <c r="AD48" s="240"/>
      <c r="AE48" s="218"/>
      <c r="AF48" s="242"/>
      <c r="AG48" s="242"/>
      <c r="AH48" s="248"/>
    </row>
    <row r="49" spans="2:34" s="141" customFormat="1" ht="16.5" thickBot="1">
      <c r="B49" s="221">
        <v>202</v>
      </c>
      <c r="C49" s="222"/>
      <c r="D49" s="226" t="s">
        <v>209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45"/>
    </row>
    <row r="50" spans="2:34" s="141" customFormat="1" ht="15.75">
      <c r="B50" s="223"/>
      <c r="C50" s="217"/>
      <c r="D50" s="230"/>
      <c r="E50" s="230"/>
      <c r="F50" s="99"/>
      <c r="G50" s="232">
        <v>0.4444444444444444</v>
      </c>
      <c r="H50" s="230"/>
      <c r="I50" s="99"/>
      <c r="J50" s="232"/>
      <c r="K50" s="230"/>
      <c r="L50" s="99"/>
      <c r="M50" s="232">
        <v>0.4375</v>
      </c>
      <c r="N50" s="230"/>
      <c r="O50" s="100"/>
      <c r="P50" s="234"/>
      <c r="Q50" s="232"/>
      <c r="R50" s="100"/>
      <c r="S50" s="234"/>
      <c r="T50" s="232"/>
      <c r="U50" s="100"/>
      <c r="V50" s="234"/>
      <c r="W50" s="232"/>
      <c r="X50" s="100"/>
      <c r="Y50" s="234"/>
      <c r="Z50" s="232"/>
      <c r="AA50" s="100"/>
      <c r="AB50" s="236"/>
      <c r="AC50" s="237"/>
      <c r="AD50" s="238"/>
      <c r="AE50" s="239"/>
      <c r="AF50" s="241">
        <v>2</v>
      </c>
      <c r="AG50" s="241"/>
      <c r="AH50" s="247"/>
    </row>
    <row r="51" spans="2:34" s="141" customFormat="1" ht="16.5" thickBot="1">
      <c r="B51" s="224"/>
      <c r="C51" s="225"/>
      <c r="D51" s="231"/>
      <c r="E51" s="231"/>
      <c r="F51" s="97"/>
      <c r="G51" s="233"/>
      <c r="H51" s="231"/>
      <c r="I51" s="97"/>
      <c r="J51" s="233"/>
      <c r="K51" s="231"/>
      <c r="L51" s="97"/>
      <c r="M51" s="233"/>
      <c r="N51" s="231"/>
      <c r="O51" s="139"/>
      <c r="P51" s="235"/>
      <c r="Q51" s="233"/>
      <c r="R51" s="139"/>
      <c r="S51" s="235"/>
      <c r="T51" s="233"/>
      <c r="U51" s="139"/>
      <c r="V51" s="235"/>
      <c r="W51" s="233"/>
      <c r="X51" s="139"/>
      <c r="Y51" s="235"/>
      <c r="Z51" s="233"/>
      <c r="AA51" s="139"/>
      <c r="AB51" s="243"/>
      <c r="AC51" s="244"/>
      <c r="AD51" s="240"/>
      <c r="AE51" s="218"/>
      <c r="AF51" s="242"/>
      <c r="AG51" s="242"/>
      <c r="AH51" s="248"/>
    </row>
    <row r="52" spans="2:34" s="141" customFormat="1" ht="16.5" thickBot="1">
      <c r="B52" s="221">
        <v>751</v>
      </c>
      <c r="C52" s="222"/>
      <c r="D52" s="226" t="s">
        <v>210</v>
      </c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45"/>
    </row>
    <row r="53" spans="2:34" s="141" customFormat="1" ht="15.75">
      <c r="B53" s="223"/>
      <c r="C53" s="217"/>
      <c r="D53" s="230"/>
      <c r="E53" s="230"/>
      <c r="F53" s="99"/>
      <c r="G53" s="232"/>
      <c r="H53" s="230"/>
      <c r="I53" s="99"/>
      <c r="J53" s="232"/>
      <c r="K53" s="230"/>
      <c r="L53" s="99"/>
      <c r="M53" s="232">
        <v>0.4361111111111111</v>
      </c>
      <c r="N53" s="230"/>
      <c r="O53" s="100"/>
      <c r="P53" s="234"/>
      <c r="Q53" s="232"/>
      <c r="R53" s="100"/>
      <c r="S53" s="234"/>
      <c r="T53" s="232"/>
      <c r="U53" s="100"/>
      <c r="V53" s="234"/>
      <c r="W53" s="232"/>
      <c r="X53" s="100"/>
      <c r="Y53" s="234"/>
      <c r="Z53" s="232"/>
      <c r="AA53" s="100"/>
      <c r="AB53" s="236"/>
      <c r="AC53" s="237"/>
      <c r="AD53" s="238"/>
      <c r="AE53" s="239"/>
      <c r="AF53" s="241">
        <v>1</v>
      </c>
      <c r="AG53" s="241"/>
      <c r="AH53" s="247"/>
    </row>
    <row r="54" spans="2:34" s="141" customFormat="1" ht="16.5" thickBot="1">
      <c r="B54" s="224"/>
      <c r="C54" s="225"/>
      <c r="D54" s="231"/>
      <c r="E54" s="231"/>
      <c r="F54" s="97"/>
      <c r="G54" s="233"/>
      <c r="H54" s="231"/>
      <c r="I54" s="97"/>
      <c r="J54" s="233"/>
      <c r="K54" s="231"/>
      <c r="L54" s="97"/>
      <c r="M54" s="233"/>
      <c r="N54" s="231"/>
      <c r="O54" s="139"/>
      <c r="P54" s="235"/>
      <c r="Q54" s="233"/>
      <c r="R54" s="139"/>
      <c r="S54" s="235"/>
      <c r="T54" s="233"/>
      <c r="U54" s="139"/>
      <c r="V54" s="235"/>
      <c r="W54" s="233"/>
      <c r="X54" s="139"/>
      <c r="Y54" s="235"/>
      <c r="Z54" s="233"/>
      <c r="AA54" s="139"/>
      <c r="AB54" s="243"/>
      <c r="AC54" s="244"/>
      <c r="AD54" s="240"/>
      <c r="AE54" s="218"/>
      <c r="AF54" s="242"/>
      <c r="AG54" s="242"/>
      <c r="AH54" s="248"/>
    </row>
    <row r="55" spans="2:34" s="141" customFormat="1" ht="15.75"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5"/>
      <c r="AE55" s="145"/>
      <c r="AF55" s="145"/>
      <c r="AG55" s="145"/>
      <c r="AH55" s="145"/>
    </row>
    <row r="56" spans="2:34" ht="8.25" customHeight="1" thickBo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ht="15.75">
      <c r="B57" s="203"/>
      <c r="C57" s="249"/>
      <c r="D57" s="101" t="s">
        <v>96</v>
      </c>
      <c r="E57" s="101" t="s">
        <v>97</v>
      </c>
      <c r="F57" s="102" t="s">
        <v>95</v>
      </c>
      <c r="G57" s="101" t="s">
        <v>96</v>
      </c>
      <c r="H57" s="101" t="s">
        <v>97</v>
      </c>
      <c r="I57" s="102" t="s">
        <v>95</v>
      </c>
      <c r="J57" s="101" t="s">
        <v>96</v>
      </c>
      <c r="K57" s="101" t="s">
        <v>97</v>
      </c>
      <c r="L57" s="102" t="s">
        <v>95</v>
      </c>
      <c r="M57" s="101" t="s">
        <v>96</v>
      </c>
      <c r="N57" s="101" t="s">
        <v>97</v>
      </c>
      <c r="O57" s="102" t="s">
        <v>95</v>
      </c>
      <c r="P57" s="101" t="s">
        <v>96</v>
      </c>
      <c r="Q57" s="101" t="s">
        <v>97</v>
      </c>
      <c r="R57" s="102" t="s">
        <v>95</v>
      </c>
      <c r="S57" s="101" t="s">
        <v>96</v>
      </c>
      <c r="T57" s="101" t="s">
        <v>97</v>
      </c>
      <c r="U57" s="102" t="s">
        <v>95</v>
      </c>
      <c r="V57" s="101" t="s">
        <v>96</v>
      </c>
      <c r="W57" s="101" t="s">
        <v>97</v>
      </c>
      <c r="X57" s="102" t="s">
        <v>95</v>
      </c>
      <c r="Y57" s="101" t="s">
        <v>96</v>
      </c>
      <c r="Z57" s="101" t="s">
        <v>97</v>
      </c>
      <c r="AA57" s="103" t="s">
        <v>95</v>
      </c>
      <c r="AB57" s="87"/>
      <c r="AC57" s="87"/>
      <c r="AD57" s="87"/>
      <c r="AE57" s="87"/>
      <c r="AF57" s="104" t="s">
        <v>96</v>
      </c>
      <c r="AG57" s="101" t="s">
        <v>97</v>
      </c>
      <c r="AH57" s="103" t="s">
        <v>95</v>
      </c>
    </row>
    <row r="58" spans="2:34" ht="16.5" thickBot="1">
      <c r="B58" s="205"/>
      <c r="C58" s="250"/>
      <c r="D58" s="105">
        <f>COUNT(D11,D14,D17,D20,D23,D26,D29,D32,D35,D38,D41)</f>
        <v>5</v>
      </c>
      <c r="E58" s="105">
        <f aca="true" t="shared" si="0" ref="E58:AA58">COUNT(E11,E14,E17,E20,E23,E26,E29,E32,E35,E38,E41)</f>
        <v>3</v>
      </c>
      <c r="F58" s="105">
        <f t="shared" si="0"/>
        <v>0</v>
      </c>
      <c r="G58" s="105">
        <f t="shared" si="0"/>
        <v>10</v>
      </c>
      <c r="H58" s="105">
        <f t="shared" si="0"/>
        <v>0</v>
      </c>
      <c r="I58" s="105">
        <f t="shared" si="0"/>
        <v>0</v>
      </c>
      <c r="J58" s="105">
        <f t="shared" si="0"/>
        <v>2</v>
      </c>
      <c r="K58" s="105">
        <f t="shared" si="0"/>
        <v>2</v>
      </c>
      <c r="L58" s="105">
        <f t="shared" si="0"/>
        <v>0</v>
      </c>
      <c r="M58" s="105">
        <f t="shared" si="0"/>
        <v>6</v>
      </c>
      <c r="N58" s="105">
        <f t="shared" si="0"/>
        <v>0</v>
      </c>
      <c r="O58" s="105">
        <f t="shared" si="0"/>
        <v>0</v>
      </c>
      <c r="P58" s="105">
        <f t="shared" si="0"/>
        <v>0</v>
      </c>
      <c r="Q58" s="105">
        <f t="shared" si="0"/>
        <v>0</v>
      </c>
      <c r="R58" s="105">
        <f t="shared" si="0"/>
        <v>0</v>
      </c>
      <c r="S58" s="105">
        <f t="shared" si="0"/>
        <v>0</v>
      </c>
      <c r="T58" s="105">
        <f t="shared" si="0"/>
        <v>0</v>
      </c>
      <c r="U58" s="105">
        <f t="shared" si="0"/>
        <v>0</v>
      </c>
      <c r="V58" s="105">
        <f t="shared" si="0"/>
        <v>0</v>
      </c>
      <c r="W58" s="105">
        <f t="shared" si="0"/>
        <v>0</v>
      </c>
      <c r="X58" s="105">
        <f t="shared" si="0"/>
        <v>0</v>
      </c>
      <c r="Y58" s="105">
        <f t="shared" si="0"/>
        <v>0</v>
      </c>
      <c r="Z58" s="105">
        <f t="shared" si="0"/>
        <v>0</v>
      </c>
      <c r="AA58" s="105">
        <f t="shared" si="0"/>
        <v>0</v>
      </c>
      <c r="AB58" s="87"/>
      <c r="AC58" s="87"/>
      <c r="AD58" s="87"/>
      <c r="AE58" s="87"/>
      <c r="AF58" s="106">
        <f>SUM(AF11,AF14,AF17,AF20,AF23,AF26,AF29,AF32,AF35,AF38,AF41)</f>
        <v>23</v>
      </c>
      <c r="AG58" s="106">
        <f>SUM(AG11,AG14,AG17,AG20,AG23,AG26,AG29,AG32,AG35,AG38,AG41)</f>
        <v>5</v>
      </c>
      <c r="AH58" s="106">
        <f>SUM(AH11,AH14,AH17,AH20,AH23,AH26,AH29,AH32,AH35,AH38,AH41)</f>
        <v>18</v>
      </c>
    </row>
    <row r="59" spans="2:34" ht="16.5" thickBo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ht="15.75">
      <c r="B60" s="203"/>
      <c r="C60" s="249"/>
      <c r="D60" s="101" t="s">
        <v>96</v>
      </c>
      <c r="E60" s="101" t="s">
        <v>97</v>
      </c>
      <c r="F60" s="102" t="s">
        <v>95</v>
      </c>
      <c r="G60" s="101" t="s">
        <v>96</v>
      </c>
      <c r="H60" s="101" t="s">
        <v>97</v>
      </c>
      <c r="I60" s="102" t="s">
        <v>95</v>
      </c>
      <c r="J60" s="101" t="s">
        <v>96</v>
      </c>
      <c r="K60" s="101" t="s">
        <v>97</v>
      </c>
      <c r="L60" s="102" t="s">
        <v>95</v>
      </c>
      <c r="M60" s="101" t="s">
        <v>96</v>
      </c>
      <c r="N60" s="101" t="s">
        <v>97</v>
      </c>
      <c r="O60" s="102" t="s">
        <v>95</v>
      </c>
      <c r="P60" s="101" t="s">
        <v>96</v>
      </c>
      <c r="Q60" s="101" t="s">
        <v>97</v>
      </c>
      <c r="R60" s="102" t="s">
        <v>95</v>
      </c>
      <c r="S60" s="101" t="s">
        <v>96</v>
      </c>
      <c r="T60" s="101" t="s">
        <v>97</v>
      </c>
      <c r="U60" s="102" t="s">
        <v>95</v>
      </c>
      <c r="V60" s="101" t="s">
        <v>96</v>
      </c>
      <c r="W60" s="101" t="s">
        <v>97</v>
      </c>
      <c r="X60" s="102" t="s">
        <v>95</v>
      </c>
      <c r="Y60" s="101" t="s">
        <v>96</v>
      </c>
      <c r="Z60" s="101" t="s">
        <v>97</v>
      </c>
      <c r="AA60" s="107" t="s">
        <v>95</v>
      </c>
      <c r="AB60" s="104" t="s">
        <v>96</v>
      </c>
      <c r="AC60" s="101" t="s">
        <v>97</v>
      </c>
      <c r="AD60" s="103" t="s">
        <v>95</v>
      </c>
      <c r="AE60" s="87"/>
      <c r="AF60" s="104" t="s">
        <v>96</v>
      </c>
      <c r="AG60" s="101" t="s">
        <v>97</v>
      </c>
      <c r="AH60" s="103" t="s">
        <v>95</v>
      </c>
    </row>
    <row r="61" spans="2:34" ht="16.5" thickBot="1">
      <c r="B61" s="205"/>
      <c r="C61" s="250"/>
      <c r="D61" s="105">
        <f>COUNT(D11,D14,D17,D20,D23,D26,D29,D32,D35,D38,D41)</f>
        <v>5</v>
      </c>
      <c r="E61" s="105">
        <f aca="true" t="shared" si="1" ref="E61:AD61">COUNT(E11,E14,E17,E20,E23,E26,E29,E32,E35,E38,E41)</f>
        <v>3</v>
      </c>
      <c r="F61" s="105">
        <f t="shared" si="1"/>
        <v>0</v>
      </c>
      <c r="G61" s="105">
        <f t="shared" si="1"/>
        <v>10</v>
      </c>
      <c r="H61" s="105">
        <f t="shared" si="1"/>
        <v>0</v>
      </c>
      <c r="I61" s="105">
        <f t="shared" si="1"/>
        <v>0</v>
      </c>
      <c r="J61" s="105">
        <f t="shared" si="1"/>
        <v>2</v>
      </c>
      <c r="K61" s="105">
        <f t="shared" si="1"/>
        <v>2</v>
      </c>
      <c r="L61" s="105">
        <f t="shared" si="1"/>
        <v>0</v>
      </c>
      <c r="M61" s="105">
        <f t="shared" si="1"/>
        <v>6</v>
      </c>
      <c r="N61" s="105">
        <f t="shared" si="1"/>
        <v>0</v>
      </c>
      <c r="O61" s="105">
        <f t="shared" si="1"/>
        <v>0</v>
      </c>
      <c r="P61" s="105">
        <f t="shared" si="1"/>
        <v>0</v>
      </c>
      <c r="Q61" s="105">
        <f t="shared" si="1"/>
        <v>0</v>
      </c>
      <c r="R61" s="105">
        <f t="shared" si="1"/>
        <v>0</v>
      </c>
      <c r="S61" s="105">
        <f t="shared" si="1"/>
        <v>0</v>
      </c>
      <c r="T61" s="105">
        <f t="shared" si="1"/>
        <v>0</v>
      </c>
      <c r="U61" s="105">
        <f t="shared" si="1"/>
        <v>0</v>
      </c>
      <c r="V61" s="105">
        <f t="shared" si="1"/>
        <v>0</v>
      </c>
      <c r="W61" s="105">
        <f t="shared" si="1"/>
        <v>0</v>
      </c>
      <c r="X61" s="105">
        <f t="shared" si="1"/>
        <v>0</v>
      </c>
      <c r="Y61" s="105">
        <f t="shared" si="1"/>
        <v>0</v>
      </c>
      <c r="Z61" s="105">
        <f t="shared" si="1"/>
        <v>0</v>
      </c>
      <c r="AA61" s="105">
        <f t="shared" si="1"/>
        <v>0</v>
      </c>
      <c r="AB61" s="105">
        <f t="shared" si="1"/>
        <v>0</v>
      </c>
      <c r="AC61" s="105">
        <f t="shared" si="1"/>
        <v>0</v>
      </c>
      <c r="AD61" s="105">
        <f t="shared" si="1"/>
        <v>0</v>
      </c>
      <c r="AE61" s="87"/>
      <c r="AF61" s="106">
        <f>SUM(D61,G61,J61,M61,P61,S61,V61,Y61,AB61)</f>
        <v>23</v>
      </c>
      <c r="AG61" s="106">
        <f>SUM(E61,H61,K61,N61,Q61,T61,W61,Z61,AC61)</f>
        <v>5</v>
      </c>
      <c r="AH61" s="106">
        <f>SUM(AH58,AD61)</f>
        <v>18</v>
      </c>
    </row>
  </sheetData>
  <sheetProtection/>
  <mergeCells count="416">
    <mergeCell ref="AH50:AH51"/>
    <mergeCell ref="AB51:AC51"/>
    <mergeCell ref="AF53:AF54"/>
    <mergeCell ref="AG53:AG54"/>
    <mergeCell ref="Y50:Y51"/>
    <mergeCell ref="Z50:Z51"/>
    <mergeCell ref="AB50:AC50"/>
    <mergeCell ref="AD50:AE51"/>
    <mergeCell ref="AF50:AF51"/>
    <mergeCell ref="AG50:AG51"/>
    <mergeCell ref="S53:S54"/>
    <mergeCell ref="T53:T54"/>
    <mergeCell ref="V53:V54"/>
    <mergeCell ref="W53:W54"/>
    <mergeCell ref="AH53:AH54"/>
    <mergeCell ref="AB54:AC54"/>
    <mergeCell ref="Y53:Y54"/>
    <mergeCell ref="Z53:Z54"/>
    <mergeCell ref="AB53:AC53"/>
    <mergeCell ref="AD53:AE54"/>
    <mergeCell ref="J53:J54"/>
    <mergeCell ref="K53:K54"/>
    <mergeCell ref="M53:M54"/>
    <mergeCell ref="N53:N54"/>
    <mergeCell ref="P53:P54"/>
    <mergeCell ref="Q53:Q54"/>
    <mergeCell ref="S50:S51"/>
    <mergeCell ref="T50:T51"/>
    <mergeCell ref="V50:V51"/>
    <mergeCell ref="W50:W51"/>
    <mergeCell ref="B52:C54"/>
    <mergeCell ref="D52:AH52"/>
    <mergeCell ref="D53:D54"/>
    <mergeCell ref="E53:E54"/>
    <mergeCell ref="G53:G54"/>
    <mergeCell ref="H53:H54"/>
    <mergeCell ref="J50:J51"/>
    <mergeCell ref="K50:K51"/>
    <mergeCell ref="M50:M51"/>
    <mergeCell ref="N50:N51"/>
    <mergeCell ref="P50:P51"/>
    <mergeCell ref="Q50:Q51"/>
    <mergeCell ref="AF47:AF48"/>
    <mergeCell ref="AG47:AG48"/>
    <mergeCell ref="AH47:AH48"/>
    <mergeCell ref="AB48:AC48"/>
    <mergeCell ref="B49:C51"/>
    <mergeCell ref="D49:AH49"/>
    <mergeCell ref="D50:D51"/>
    <mergeCell ref="E50:E51"/>
    <mergeCell ref="G50:G51"/>
    <mergeCell ref="H50:H51"/>
    <mergeCell ref="V47:V48"/>
    <mergeCell ref="W47:W48"/>
    <mergeCell ref="Y47:Y48"/>
    <mergeCell ref="Z47:Z48"/>
    <mergeCell ref="AB47:AC47"/>
    <mergeCell ref="AD47:AE48"/>
    <mergeCell ref="M47:M48"/>
    <mergeCell ref="N47:N48"/>
    <mergeCell ref="P47:P48"/>
    <mergeCell ref="Q47:Q48"/>
    <mergeCell ref="S47:S48"/>
    <mergeCell ref="T47:T48"/>
    <mergeCell ref="AH44:AH45"/>
    <mergeCell ref="AB45:AC45"/>
    <mergeCell ref="B46:C48"/>
    <mergeCell ref="D46:AH46"/>
    <mergeCell ref="D47:D48"/>
    <mergeCell ref="E47:E48"/>
    <mergeCell ref="G47:G48"/>
    <mergeCell ref="H47:H48"/>
    <mergeCell ref="J47:J48"/>
    <mergeCell ref="K47:K48"/>
    <mergeCell ref="Y44:Y45"/>
    <mergeCell ref="Z44:Z45"/>
    <mergeCell ref="AB44:AC44"/>
    <mergeCell ref="AD44:AE45"/>
    <mergeCell ref="AF44:AF45"/>
    <mergeCell ref="AG44:AG45"/>
    <mergeCell ref="P44:P45"/>
    <mergeCell ref="Q44:Q45"/>
    <mergeCell ref="S44:S45"/>
    <mergeCell ref="T44:T45"/>
    <mergeCell ref="V44:V45"/>
    <mergeCell ref="W44:W45"/>
    <mergeCell ref="B43:C45"/>
    <mergeCell ref="D43:AH43"/>
    <mergeCell ref="D44:D45"/>
    <mergeCell ref="E44:E45"/>
    <mergeCell ref="G44:G45"/>
    <mergeCell ref="H44:H45"/>
    <mergeCell ref="J44:J45"/>
    <mergeCell ref="K44:K45"/>
    <mergeCell ref="M44:M45"/>
    <mergeCell ref="N44:N45"/>
    <mergeCell ref="AH41:AH42"/>
    <mergeCell ref="AB42:AC42"/>
    <mergeCell ref="B57:C58"/>
    <mergeCell ref="B60:C61"/>
    <mergeCell ref="Y41:Y42"/>
    <mergeCell ref="Z41:Z42"/>
    <mergeCell ref="AB41:AC41"/>
    <mergeCell ref="AD41:AE42"/>
    <mergeCell ref="AF41:AF42"/>
    <mergeCell ref="AG41:AG42"/>
    <mergeCell ref="P41:P42"/>
    <mergeCell ref="Q41:Q42"/>
    <mergeCell ref="S41:S42"/>
    <mergeCell ref="T41:T42"/>
    <mergeCell ref="V41:V42"/>
    <mergeCell ref="W41:W42"/>
    <mergeCell ref="B40:C42"/>
    <mergeCell ref="D40:AH40"/>
    <mergeCell ref="D41:D42"/>
    <mergeCell ref="E41:E42"/>
    <mergeCell ref="G41:G42"/>
    <mergeCell ref="H41:H42"/>
    <mergeCell ref="J41:J42"/>
    <mergeCell ref="K41:K42"/>
    <mergeCell ref="M41:M42"/>
    <mergeCell ref="N41:N42"/>
    <mergeCell ref="AB38:AC38"/>
    <mergeCell ref="AD38:AE39"/>
    <mergeCell ref="AF38:AF39"/>
    <mergeCell ref="AG38:AG39"/>
    <mergeCell ref="AH38:AH39"/>
    <mergeCell ref="AB39:AC39"/>
    <mergeCell ref="S38:S39"/>
    <mergeCell ref="T38:T39"/>
    <mergeCell ref="V38:V39"/>
    <mergeCell ref="W38:W39"/>
    <mergeCell ref="Y38:Y39"/>
    <mergeCell ref="Z38:Z39"/>
    <mergeCell ref="J38:J39"/>
    <mergeCell ref="K38:K39"/>
    <mergeCell ref="M38:M39"/>
    <mergeCell ref="N38:N39"/>
    <mergeCell ref="P38:P39"/>
    <mergeCell ref="Q38:Q39"/>
    <mergeCell ref="AF35:AF36"/>
    <mergeCell ref="AG35:AG36"/>
    <mergeCell ref="AH35:AH36"/>
    <mergeCell ref="AB36:AC36"/>
    <mergeCell ref="B37:C39"/>
    <mergeCell ref="D37:AH37"/>
    <mergeCell ref="D38:D39"/>
    <mergeCell ref="E38:E39"/>
    <mergeCell ref="G38:G39"/>
    <mergeCell ref="H38:H39"/>
    <mergeCell ref="V35:V36"/>
    <mergeCell ref="W35:W36"/>
    <mergeCell ref="Y35:Y36"/>
    <mergeCell ref="Z35:Z36"/>
    <mergeCell ref="AB35:AC35"/>
    <mergeCell ref="AD35:AE36"/>
    <mergeCell ref="M35:M36"/>
    <mergeCell ref="N35:N36"/>
    <mergeCell ref="P35:P36"/>
    <mergeCell ref="Q35:Q36"/>
    <mergeCell ref="S35:S36"/>
    <mergeCell ref="T35:T36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Y32:Y33"/>
    <mergeCell ref="Z32:Z33"/>
    <mergeCell ref="AB32:AC32"/>
    <mergeCell ref="AD32:AE33"/>
    <mergeCell ref="AF32:AF33"/>
    <mergeCell ref="AG32:AG33"/>
    <mergeCell ref="P32:P33"/>
    <mergeCell ref="Q32:Q33"/>
    <mergeCell ref="S32:S33"/>
    <mergeCell ref="T32:T33"/>
    <mergeCell ref="V32:V33"/>
    <mergeCell ref="W32:W33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AB29:AC29"/>
    <mergeCell ref="AD29:AE30"/>
    <mergeCell ref="AF29:AF30"/>
    <mergeCell ref="AG29:AG30"/>
    <mergeCell ref="AH29:AH30"/>
    <mergeCell ref="AB30:AC30"/>
    <mergeCell ref="S29:S30"/>
    <mergeCell ref="T29:T30"/>
    <mergeCell ref="V29:V30"/>
    <mergeCell ref="W29:W30"/>
    <mergeCell ref="Y29:Y30"/>
    <mergeCell ref="Z29:Z30"/>
    <mergeCell ref="J29:J30"/>
    <mergeCell ref="K29:K30"/>
    <mergeCell ref="M29:M30"/>
    <mergeCell ref="N29:N30"/>
    <mergeCell ref="P29:P30"/>
    <mergeCell ref="Q29:Q30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V26:V27"/>
    <mergeCell ref="W26:W27"/>
    <mergeCell ref="Y26:Y27"/>
    <mergeCell ref="Z26:Z27"/>
    <mergeCell ref="AB26:AC26"/>
    <mergeCell ref="AD26:AE27"/>
    <mergeCell ref="M26:M27"/>
    <mergeCell ref="N26:N27"/>
    <mergeCell ref="P26:P27"/>
    <mergeCell ref="Q26:Q27"/>
    <mergeCell ref="S26:S27"/>
    <mergeCell ref="T26:T27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Y23:Y24"/>
    <mergeCell ref="Z23:Z24"/>
    <mergeCell ref="AB23:AC23"/>
    <mergeCell ref="AD23:AE24"/>
    <mergeCell ref="AF23:AF24"/>
    <mergeCell ref="AG23:AG24"/>
    <mergeCell ref="P23:P24"/>
    <mergeCell ref="Q23:Q24"/>
    <mergeCell ref="S23:S24"/>
    <mergeCell ref="T23:T24"/>
    <mergeCell ref="V23:V24"/>
    <mergeCell ref="W23:W24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AB20:AC20"/>
    <mergeCell ref="AD20:AE21"/>
    <mergeCell ref="AF20:AF21"/>
    <mergeCell ref="AG20:AG21"/>
    <mergeCell ref="AH20:AH21"/>
    <mergeCell ref="AB21:AC21"/>
    <mergeCell ref="S20:S21"/>
    <mergeCell ref="T20:T21"/>
    <mergeCell ref="V20:V21"/>
    <mergeCell ref="W20:W21"/>
    <mergeCell ref="Y20:Y21"/>
    <mergeCell ref="Z20:Z21"/>
    <mergeCell ref="J20:J21"/>
    <mergeCell ref="K20:K21"/>
    <mergeCell ref="M20:M21"/>
    <mergeCell ref="N20:N21"/>
    <mergeCell ref="P20:P21"/>
    <mergeCell ref="Q20:Q21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Y14:Y15"/>
    <mergeCell ref="Z14:Z15"/>
    <mergeCell ref="AB14:AC14"/>
    <mergeCell ref="AD14:AE15"/>
    <mergeCell ref="AF14:AF15"/>
    <mergeCell ref="AG14:AG15"/>
    <mergeCell ref="P14:P15"/>
    <mergeCell ref="Q14:Q15"/>
    <mergeCell ref="S14:S15"/>
    <mergeCell ref="T14:T15"/>
    <mergeCell ref="V14:V15"/>
    <mergeCell ref="W14:W15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Z11:Z12"/>
    <mergeCell ref="AB11:AC11"/>
    <mergeCell ref="AD11:AE12"/>
    <mergeCell ref="AF11:AF12"/>
    <mergeCell ref="AG11:AG12"/>
    <mergeCell ref="AH11:AH12"/>
    <mergeCell ref="AB12:AC12"/>
    <mergeCell ref="Q11:Q12"/>
    <mergeCell ref="S11:S12"/>
    <mergeCell ref="T11:T12"/>
    <mergeCell ref="V11:V12"/>
    <mergeCell ref="W11:W12"/>
    <mergeCell ref="Y11:Y12"/>
    <mergeCell ref="H11:H12"/>
    <mergeCell ref="J11:J12"/>
    <mergeCell ref="K11:K12"/>
    <mergeCell ref="M11:M12"/>
    <mergeCell ref="N11:N12"/>
    <mergeCell ref="P11:P12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6:R6"/>
    <mergeCell ref="S6:U6"/>
    <mergeCell ref="V6:X6"/>
    <mergeCell ref="Y6:AA6"/>
    <mergeCell ref="B8:C9"/>
    <mergeCell ref="D8:E8"/>
    <mergeCell ref="F8:F9"/>
    <mergeCell ref="G8:H8"/>
    <mergeCell ref="I8:I9"/>
    <mergeCell ref="J8:K8"/>
    <mergeCell ref="M7:O7"/>
    <mergeCell ref="P7:R7"/>
    <mergeCell ref="S7:U7"/>
    <mergeCell ref="V7:X7"/>
    <mergeCell ref="Y7:AA7"/>
    <mergeCell ref="B6:C6"/>
    <mergeCell ref="D6:F6"/>
    <mergeCell ref="G6:I6"/>
    <mergeCell ref="J6:L6"/>
    <mergeCell ref="M6:O6"/>
    <mergeCell ref="B5:F5"/>
    <mergeCell ref="J5:T5"/>
    <mergeCell ref="AB5:AG5"/>
    <mergeCell ref="AB6:AC7"/>
    <mergeCell ref="AD6:AE7"/>
    <mergeCell ref="AF6:AH7"/>
    <mergeCell ref="B7:C7"/>
    <mergeCell ref="D7:F7"/>
    <mergeCell ref="G7:I7"/>
    <mergeCell ref="J7:L7"/>
    <mergeCell ref="B1:AH1"/>
    <mergeCell ref="B2:AH2"/>
    <mergeCell ref="C4:D4"/>
    <mergeCell ref="E4:F4"/>
    <mergeCell ref="J4:T4"/>
    <mergeCell ref="V4:AA4"/>
    <mergeCell ref="AB4:AG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showZeros="0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82" customWidth="1"/>
    <col min="2" max="2" width="9.125" style="82" customWidth="1"/>
    <col min="3" max="3" width="5.25390625" style="82" customWidth="1"/>
    <col min="4" max="26" width="6.75390625" style="82" customWidth="1"/>
    <col min="27" max="27" width="5.75390625" style="82" customWidth="1"/>
    <col min="28" max="34" width="6.75390625" style="82" customWidth="1"/>
    <col min="35" max="16384" width="9.125" style="82" customWidth="1"/>
  </cols>
  <sheetData>
    <row r="1" spans="2:34" ht="30.75" customHeight="1">
      <c r="B1" s="168" t="s">
        <v>84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2:34" ht="25.5" customHeight="1" thickBot="1">
      <c r="B2" s="170" t="s">
        <v>85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2:34" ht="7.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 t="s">
        <v>0</v>
      </c>
      <c r="P3" s="84"/>
      <c r="Q3" s="84"/>
      <c r="R3" s="84"/>
      <c r="S3" s="84"/>
      <c r="T3" s="84"/>
      <c r="U3" s="85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6"/>
    </row>
    <row r="4" spans="2:34" ht="28.5" customHeight="1">
      <c r="B4" s="129" t="s">
        <v>184</v>
      </c>
      <c r="C4" s="172" t="s">
        <v>185</v>
      </c>
      <c r="D4" s="173"/>
      <c r="E4" s="174">
        <v>2021</v>
      </c>
      <c r="F4" s="175"/>
      <c r="G4" s="87"/>
      <c r="H4" s="87"/>
      <c r="I4" s="87"/>
      <c r="J4" s="174" t="s">
        <v>86</v>
      </c>
      <c r="K4" s="176"/>
      <c r="L4" s="176"/>
      <c r="M4" s="176"/>
      <c r="N4" s="176"/>
      <c r="O4" s="176"/>
      <c r="P4" s="176"/>
      <c r="Q4" s="176"/>
      <c r="R4" s="176"/>
      <c r="S4" s="176"/>
      <c r="T4" s="175"/>
      <c r="U4" s="88"/>
      <c r="V4" s="177" t="s">
        <v>133</v>
      </c>
      <c r="W4" s="178"/>
      <c r="X4" s="178"/>
      <c r="Y4" s="178"/>
      <c r="Z4" s="178"/>
      <c r="AA4" s="179"/>
      <c r="AB4" s="180" t="s">
        <v>98</v>
      </c>
      <c r="AC4" s="176"/>
      <c r="AD4" s="176"/>
      <c r="AE4" s="176"/>
      <c r="AF4" s="176"/>
      <c r="AG4" s="175"/>
      <c r="AH4" s="89"/>
    </row>
    <row r="5" spans="2:34" ht="16.5" thickBot="1">
      <c r="B5" s="181" t="s">
        <v>88</v>
      </c>
      <c r="C5" s="182"/>
      <c r="D5" s="182"/>
      <c r="E5" s="182"/>
      <c r="F5" s="182"/>
      <c r="G5" s="90"/>
      <c r="H5" s="90"/>
      <c r="I5" s="90"/>
      <c r="J5" s="182" t="s">
        <v>89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90"/>
      <c r="V5" s="91"/>
      <c r="W5" s="91"/>
      <c r="X5" s="91"/>
      <c r="Y5" s="91"/>
      <c r="Z5" s="91"/>
      <c r="AA5" s="91"/>
      <c r="AB5" s="182"/>
      <c r="AC5" s="182"/>
      <c r="AD5" s="182"/>
      <c r="AE5" s="182"/>
      <c r="AF5" s="182"/>
      <c r="AG5" s="182"/>
      <c r="AH5" s="92"/>
    </row>
    <row r="6" spans="2:34" ht="66.75" customHeight="1" thickBot="1">
      <c r="B6" s="196" t="s">
        <v>90</v>
      </c>
      <c r="C6" s="197"/>
      <c r="D6" s="198" t="s">
        <v>135</v>
      </c>
      <c r="E6" s="199"/>
      <c r="F6" s="200"/>
      <c r="G6" s="201" t="s">
        <v>134</v>
      </c>
      <c r="H6" s="199"/>
      <c r="I6" s="200"/>
      <c r="J6" s="201" t="s">
        <v>183</v>
      </c>
      <c r="K6" s="199"/>
      <c r="L6" s="200"/>
      <c r="M6" s="201" t="s">
        <v>181</v>
      </c>
      <c r="N6" s="199"/>
      <c r="O6" s="202"/>
      <c r="P6" s="198"/>
      <c r="Q6" s="199"/>
      <c r="R6" s="202"/>
      <c r="S6" s="198"/>
      <c r="T6" s="199"/>
      <c r="U6" s="202"/>
      <c r="V6" s="198"/>
      <c r="W6" s="199"/>
      <c r="X6" s="202"/>
      <c r="Y6" s="198"/>
      <c r="Z6" s="199"/>
      <c r="AA6" s="202"/>
      <c r="AB6" s="183" t="s">
        <v>129</v>
      </c>
      <c r="AC6" s="184"/>
      <c r="AD6" s="183" t="s">
        <v>91</v>
      </c>
      <c r="AE6" s="184"/>
      <c r="AF6" s="183"/>
      <c r="AG6" s="187"/>
      <c r="AH6" s="184"/>
    </row>
    <row r="7" spans="2:34" ht="15.75" customHeight="1" thickBot="1">
      <c r="B7" s="189" t="s">
        <v>92</v>
      </c>
      <c r="C7" s="190"/>
      <c r="D7" s="191">
        <v>1</v>
      </c>
      <c r="E7" s="192"/>
      <c r="F7" s="193"/>
      <c r="G7" s="194">
        <v>2</v>
      </c>
      <c r="H7" s="192"/>
      <c r="I7" s="193"/>
      <c r="J7" s="194">
        <v>3</v>
      </c>
      <c r="K7" s="192"/>
      <c r="L7" s="193"/>
      <c r="M7" s="194">
        <v>4</v>
      </c>
      <c r="N7" s="192"/>
      <c r="O7" s="195"/>
      <c r="P7" s="191">
        <v>5</v>
      </c>
      <c r="Q7" s="192"/>
      <c r="R7" s="195"/>
      <c r="S7" s="191">
        <v>6</v>
      </c>
      <c r="T7" s="192"/>
      <c r="U7" s="195"/>
      <c r="V7" s="191">
        <v>7</v>
      </c>
      <c r="W7" s="192"/>
      <c r="X7" s="195"/>
      <c r="Y7" s="191">
        <v>8</v>
      </c>
      <c r="Z7" s="192"/>
      <c r="AA7" s="195"/>
      <c r="AB7" s="185"/>
      <c r="AC7" s="186"/>
      <c r="AD7" s="185"/>
      <c r="AE7" s="186"/>
      <c r="AF7" s="185"/>
      <c r="AG7" s="188"/>
      <c r="AH7" s="186"/>
    </row>
    <row r="8" spans="2:34" ht="15.75" customHeight="1" thickBot="1">
      <c r="B8" s="203" t="s">
        <v>93</v>
      </c>
      <c r="C8" s="204"/>
      <c r="D8" s="207" t="s">
        <v>94</v>
      </c>
      <c r="E8" s="208"/>
      <c r="F8" s="209" t="s">
        <v>95</v>
      </c>
      <c r="G8" s="211" t="s">
        <v>94</v>
      </c>
      <c r="H8" s="208"/>
      <c r="I8" s="209" t="s">
        <v>95</v>
      </c>
      <c r="J8" s="211" t="s">
        <v>94</v>
      </c>
      <c r="K8" s="208"/>
      <c r="L8" s="209" t="s">
        <v>95</v>
      </c>
      <c r="M8" s="211" t="s">
        <v>94</v>
      </c>
      <c r="N8" s="208"/>
      <c r="O8" s="209" t="s">
        <v>95</v>
      </c>
      <c r="P8" s="207" t="s">
        <v>94</v>
      </c>
      <c r="Q8" s="208"/>
      <c r="R8" s="209" t="s">
        <v>95</v>
      </c>
      <c r="S8" s="207" t="s">
        <v>94</v>
      </c>
      <c r="T8" s="208"/>
      <c r="U8" s="209" t="s">
        <v>95</v>
      </c>
      <c r="V8" s="207" t="s">
        <v>94</v>
      </c>
      <c r="W8" s="208"/>
      <c r="X8" s="209" t="s">
        <v>95</v>
      </c>
      <c r="Y8" s="207" t="s">
        <v>94</v>
      </c>
      <c r="Z8" s="208"/>
      <c r="AA8" s="212" t="s">
        <v>95</v>
      </c>
      <c r="AB8" s="213" t="s">
        <v>129</v>
      </c>
      <c r="AC8" s="214"/>
      <c r="AD8" s="183"/>
      <c r="AE8" s="184"/>
      <c r="AF8" s="215" t="s">
        <v>96</v>
      </c>
      <c r="AG8" s="217" t="s">
        <v>97</v>
      </c>
      <c r="AH8" s="219" t="s">
        <v>95</v>
      </c>
    </row>
    <row r="9" spans="2:34" ht="16.5" thickBot="1">
      <c r="B9" s="205"/>
      <c r="C9" s="206"/>
      <c r="D9" s="93" t="s">
        <v>96</v>
      </c>
      <c r="E9" s="93" t="s">
        <v>97</v>
      </c>
      <c r="F9" s="210"/>
      <c r="G9" s="93" t="s">
        <v>96</v>
      </c>
      <c r="H9" s="93" t="s">
        <v>97</v>
      </c>
      <c r="I9" s="210"/>
      <c r="J9" s="93" t="s">
        <v>96</v>
      </c>
      <c r="K9" s="93" t="s">
        <v>97</v>
      </c>
      <c r="L9" s="210"/>
      <c r="M9" s="93" t="s">
        <v>96</v>
      </c>
      <c r="N9" s="93" t="s">
        <v>97</v>
      </c>
      <c r="O9" s="210"/>
      <c r="P9" s="94" t="s">
        <v>96</v>
      </c>
      <c r="Q9" s="93" t="s">
        <v>97</v>
      </c>
      <c r="R9" s="210"/>
      <c r="S9" s="94" t="s">
        <v>96</v>
      </c>
      <c r="T9" s="93" t="s">
        <v>97</v>
      </c>
      <c r="U9" s="210"/>
      <c r="V9" s="94" t="s">
        <v>96</v>
      </c>
      <c r="W9" s="93" t="s">
        <v>97</v>
      </c>
      <c r="X9" s="210"/>
      <c r="Y9" s="94" t="s">
        <v>96</v>
      </c>
      <c r="Z9" s="93" t="s">
        <v>97</v>
      </c>
      <c r="AA9" s="210"/>
      <c r="AB9" s="201"/>
      <c r="AC9" s="202"/>
      <c r="AD9" s="185"/>
      <c r="AE9" s="186"/>
      <c r="AF9" s="216"/>
      <c r="AG9" s="218"/>
      <c r="AH9" s="220"/>
    </row>
    <row r="10" spans="2:34" ht="16.5" thickBot="1">
      <c r="B10" s="221">
        <v>1547</v>
      </c>
      <c r="C10" s="222"/>
      <c r="D10" s="226" t="s">
        <v>186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8"/>
      <c r="AE10" s="228"/>
      <c r="AF10" s="228"/>
      <c r="AG10" s="227"/>
      <c r="AH10" s="229"/>
    </row>
    <row r="11" spans="2:34" ht="16.5" thickBot="1">
      <c r="B11" s="223"/>
      <c r="C11" s="217"/>
      <c r="D11" s="230">
        <v>0.41875</v>
      </c>
      <c r="E11" s="230"/>
      <c r="F11" s="99" t="s">
        <v>136</v>
      </c>
      <c r="G11" s="232">
        <v>0.42083333333333334</v>
      </c>
      <c r="H11" s="230">
        <v>0.4215277777777778</v>
      </c>
      <c r="I11" s="140" t="s">
        <v>97</v>
      </c>
      <c r="J11" s="232">
        <v>0.4236111111111111</v>
      </c>
      <c r="K11" s="230"/>
      <c r="L11" s="99"/>
      <c r="M11" s="232">
        <v>0.4201388888888889</v>
      </c>
      <c r="N11" s="230"/>
      <c r="O11" s="100"/>
      <c r="P11" s="234"/>
      <c r="Q11" s="232"/>
      <c r="R11" s="100"/>
      <c r="S11" s="234"/>
      <c r="T11" s="232"/>
      <c r="U11" s="100"/>
      <c r="V11" s="234"/>
      <c r="W11" s="232"/>
      <c r="X11" s="100"/>
      <c r="Y11" s="234"/>
      <c r="Z11" s="232"/>
      <c r="AA11" s="100"/>
      <c r="AB11" s="236"/>
      <c r="AC11" s="237"/>
      <c r="AD11" s="238"/>
      <c r="AE11" s="239"/>
      <c r="AF11" s="241">
        <v>4</v>
      </c>
      <c r="AG11" s="241">
        <v>1</v>
      </c>
      <c r="AH11" s="241">
        <v>2</v>
      </c>
    </row>
    <row r="12" spans="2:34" ht="16.5" thickBot="1">
      <c r="B12" s="224"/>
      <c r="C12" s="225"/>
      <c r="D12" s="231"/>
      <c r="E12" s="231"/>
      <c r="F12" s="97">
        <v>0.4201388888888889</v>
      </c>
      <c r="G12" s="233"/>
      <c r="H12" s="231"/>
      <c r="I12" s="97">
        <v>0.4215277777777778</v>
      </c>
      <c r="J12" s="233"/>
      <c r="K12" s="231"/>
      <c r="L12" s="97"/>
      <c r="M12" s="233"/>
      <c r="N12" s="231"/>
      <c r="O12" s="98"/>
      <c r="P12" s="235"/>
      <c r="Q12" s="233"/>
      <c r="R12" s="98"/>
      <c r="S12" s="235"/>
      <c r="T12" s="233"/>
      <c r="U12" s="98"/>
      <c r="V12" s="235"/>
      <c r="W12" s="233"/>
      <c r="X12" s="98"/>
      <c r="Y12" s="235"/>
      <c r="Z12" s="233"/>
      <c r="AA12" s="98"/>
      <c r="AB12" s="243"/>
      <c r="AC12" s="244"/>
      <c r="AD12" s="240"/>
      <c r="AE12" s="218"/>
      <c r="AF12" s="242"/>
      <c r="AG12" s="242"/>
      <c r="AH12" s="242"/>
    </row>
    <row r="13" spans="2:34" ht="16.5" thickBot="1">
      <c r="B13" s="221">
        <v>210</v>
      </c>
      <c r="C13" s="222"/>
      <c r="D13" s="226" t="s">
        <v>187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45"/>
    </row>
    <row r="14" spans="2:34" ht="16.5" thickBot="1">
      <c r="B14" s="223"/>
      <c r="C14" s="217"/>
      <c r="D14" s="230">
        <v>0.42430555555555555</v>
      </c>
      <c r="E14" s="230"/>
      <c r="F14" s="93"/>
      <c r="G14" s="232"/>
      <c r="H14" s="230"/>
      <c r="I14" s="93"/>
      <c r="J14" s="232">
        <v>0.4215277777777778</v>
      </c>
      <c r="K14" s="230"/>
      <c r="L14" s="99" t="s">
        <v>136</v>
      </c>
      <c r="M14" s="232">
        <v>0.41875</v>
      </c>
      <c r="N14" s="230"/>
      <c r="O14" s="100" t="s">
        <v>136</v>
      </c>
      <c r="P14" s="234"/>
      <c r="Q14" s="232"/>
      <c r="R14" s="94"/>
      <c r="S14" s="234"/>
      <c r="T14" s="232"/>
      <c r="U14" s="100"/>
      <c r="V14" s="234"/>
      <c r="W14" s="232"/>
      <c r="X14" s="100"/>
      <c r="Y14" s="234"/>
      <c r="Z14" s="232"/>
      <c r="AA14" s="100"/>
      <c r="AB14" s="236"/>
      <c r="AC14" s="237"/>
      <c r="AD14" s="238"/>
      <c r="AE14" s="239"/>
      <c r="AF14" s="241">
        <v>3</v>
      </c>
      <c r="AG14" s="241"/>
      <c r="AH14" s="241">
        <v>2</v>
      </c>
    </row>
    <row r="15" spans="2:34" ht="16.5" thickBot="1">
      <c r="B15" s="224"/>
      <c r="C15" s="225"/>
      <c r="D15" s="231"/>
      <c r="E15" s="231"/>
      <c r="F15" s="97"/>
      <c r="G15" s="233"/>
      <c r="H15" s="231"/>
      <c r="I15" s="97"/>
      <c r="J15" s="233"/>
      <c r="K15" s="231"/>
      <c r="L15" s="97">
        <v>0.42569444444444443</v>
      </c>
      <c r="M15" s="233"/>
      <c r="N15" s="231"/>
      <c r="O15" s="98">
        <v>0.4201388888888889</v>
      </c>
      <c r="P15" s="235"/>
      <c r="Q15" s="233"/>
      <c r="R15" s="98"/>
      <c r="S15" s="235"/>
      <c r="T15" s="233"/>
      <c r="U15" s="98"/>
      <c r="V15" s="235"/>
      <c r="W15" s="233"/>
      <c r="X15" s="98"/>
      <c r="Y15" s="235"/>
      <c r="Z15" s="233"/>
      <c r="AA15" s="98"/>
      <c r="AB15" s="243"/>
      <c r="AC15" s="244"/>
      <c r="AD15" s="240"/>
      <c r="AE15" s="218"/>
      <c r="AF15" s="242"/>
      <c r="AG15" s="242"/>
      <c r="AH15" s="242"/>
    </row>
    <row r="16" spans="2:34" ht="16.5" thickBot="1">
      <c r="B16" s="221">
        <v>1540</v>
      </c>
      <c r="C16" s="222"/>
      <c r="D16" s="226" t="s">
        <v>188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45"/>
    </row>
    <row r="17" spans="2:34" ht="16.5" thickBot="1">
      <c r="B17" s="223"/>
      <c r="C17" s="217"/>
      <c r="D17" s="230">
        <v>0.4277777777777778</v>
      </c>
      <c r="E17" s="230"/>
      <c r="F17" s="108"/>
      <c r="G17" s="232">
        <v>0.4201388888888889</v>
      </c>
      <c r="H17" s="230"/>
      <c r="I17" s="140" t="s">
        <v>136</v>
      </c>
      <c r="J17" s="232">
        <v>0.42083333333333334</v>
      </c>
      <c r="K17" s="230"/>
      <c r="L17" s="99"/>
      <c r="M17" s="232"/>
      <c r="N17" s="230"/>
      <c r="O17" s="100"/>
      <c r="P17" s="234"/>
      <c r="Q17" s="232"/>
      <c r="R17" s="100"/>
      <c r="S17" s="234"/>
      <c r="T17" s="232"/>
      <c r="U17" s="100"/>
      <c r="V17" s="234"/>
      <c r="W17" s="232"/>
      <c r="X17" s="100"/>
      <c r="Y17" s="234"/>
      <c r="Z17" s="232"/>
      <c r="AA17" s="100"/>
      <c r="AB17" s="236"/>
      <c r="AC17" s="237"/>
      <c r="AD17" s="246"/>
      <c r="AE17" s="239"/>
      <c r="AF17" s="241">
        <v>3</v>
      </c>
      <c r="AG17" s="241"/>
      <c r="AH17" s="241">
        <v>1</v>
      </c>
    </row>
    <row r="18" spans="2:34" ht="16.5" thickBot="1">
      <c r="B18" s="224"/>
      <c r="C18" s="225"/>
      <c r="D18" s="231"/>
      <c r="E18" s="231"/>
      <c r="F18" s="97"/>
      <c r="G18" s="233"/>
      <c r="H18" s="231"/>
      <c r="I18" s="97">
        <v>0.4277777777777778</v>
      </c>
      <c r="J18" s="233"/>
      <c r="K18" s="231"/>
      <c r="L18" s="97"/>
      <c r="M18" s="233"/>
      <c r="N18" s="231"/>
      <c r="O18" s="98"/>
      <c r="P18" s="235"/>
      <c r="Q18" s="233"/>
      <c r="R18" s="98"/>
      <c r="S18" s="235"/>
      <c r="T18" s="233"/>
      <c r="U18" s="98"/>
      <c r="V18" s="235"/>
      <c r="W18" s="233"/>
      <c r="X18" s="98"/>
      <c r="Y18" s="235"/>
      <c r="Z18" s="233"/>
      <c r="AA18" s="98"/>
      <c r="AB18" s="243"/>
      <c r="AC18" s="244"/>
      <c r="AD18" s="240"/>
      <c r="AE18" s="218"/>
      <c r="AF18" s="242"/>
      <c r="AG18" s="242"/>
      <c r="AH18" s="242"/>
    </row>
    <row r="19" spans="2:34" ht="16.5" thickBot="1">
      <c r="B19" s="221">
        <v>58</v>
      </c>
      <c r="C19" s="222"/>
      <c r="D19" s="226" t="s">
        <v>189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45"/>
    </row>
    <row r="20" spans="2:34" ht="16.5" thickBot="1">
      <c r="B20" s="223"/>
      <c r="C20" s="217"/>
      <c r="D20" s="230"/>
      <c r="E20" s="230"/>
      <c r="F20" s="93"/>
      <c r="G20" s="232">
        <v>0.42083333333333334</v>
      </c>
      <c r="H20" s="230"/>
      <c r="I20" s="93"/>
      <c r="J20" s="232"/>
      <c r="K20" s="230"/>
      <c r="L20" s="93"/>
      <c r="M20" s="232">
        <v>0.41805555555555557</v>
      </c>
      <c r="N20" s="230"/>
      <c r="O20" s="100"/>
      <c r="P20" s="234"/>
      <c r="Q20" s="232"/>
      <c r="R20" s="94"/>
      <c r="S20" s="234"/>
      <c r="T20" s="232"/>
      <c r="U20" s="100"/>
      <c r="V20" s="234"/>
      <c r="W20" s="232"/>
      <c r="X20" s="100"/>
      <c r="Y20" s="234"/>
      <c r="Z20" s="232"/>
      <c r="AA20" s="100"/>
      <c r="AB20" s="236"/>
      <c r="AC20" s="237"/>
      <c r="AD20" s="238"/>
      <c r="AE20" s="239"/>
      <c r="AF20" s="241">
        <v>2</v>
      </c>
      <c r="AG20" s="241"/>
      <c r="AH20" s="241"/>
    </row>
    <row r="21" spans="2:34" ht="16.5" thickBot="1">
      <c r="B21" s="224"/>
      <c r="C21" s="225"/>
      <c r="D21" s="231"/>
      <c r="E21" s="231"/>
      <c r="F21" s="97"/>
      <c r="G21" s="233"/>
      <c r="H21" s="231"/>
      <c r="I21" s="97"/>
      <c r="J21" s="233"/>
      <c r="K21" s="231"/>
      <c r="L21" s="97"/>
      <c r="M21" s="233"/>
      <c r="N21" s="231"/>
      <c r="O21" s="98"/>
      <c r="P21" s="235"/>
      <c r="Q21" s="233"/>
      <c r="R21" s="98"/>
      <c r="S21" s="235"/>
      <c r="T21" s="233"/>
      <c r="U21" s="98"/>
      <c r="V21" s="235"/>
      <c r="W21" s="233"/>
      <c r="X21" s="98"/>
      <c r="Y21" s="235"/>
      <c r="Z21" s="233"/>
      <c r="AA21" s="98"/>
      <c r="AB21" s="243"/>
      <c r="AC21" s="244"/>
      <c r="AD21" s="240"/>
      <c r="AE21" s="218"/>
      <c r="AF21" s="242"/>
      <c r="AG21" s="242"/>
      <c r="AH21" s="242"/>
    </row>
    <row r="22" spans="2:34" ht="16.5" thickBot="1">
      <c r="B22" s="221">
        <v>753</v>
      </c>
      <c r="C22" s="222"/>
      <c r="D22" s="226" t="s">
        <v>190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45"/>
    </row>
    <row r="23" spans="2:34" ht="16.5" thickBot="1">
      <c r="B23" s="223"/>
      <c r="C23" s="217"/>
      <c r="D23" s="230"/>
      <c r="E23" s="230"/>
      <c r="F23" s="93"/>
      <c r="G23" s="232">
        <v>0.4236111111111111</v>
      </c>
      <c r="H23" s="230"/>
      <c r="I23" s="93"/>
      <c r="J23" s="232"/>
      <c r="K23" s="230"/>
      <c r="L23" s="99"/>
      <c r="M23" s="230">
        <v>0.4173611111111111</v>
      </c>
      <c r="N23" s="232"/>
      <c r="O23" s="100"/>
      <c r="P23" s="234"/>
      <c r="Q23" s="232"/>
      <c r="R23" s="94"/>
      <c r="S23" s="234"/>
      <c r="T23" s="232"/>
      <c r="U23" s="100"/>
      <c r="V23" s="234"/>
      <c r="W23" s="232"/>
      <c r="X23" s="100"/>
      <c r="Y23" s="234"/>
      <c r="Z23" s="232"/>
      <c r="AA23" s="100"/>
      <c r="AB23" s="236"/>
      <c r="AC23" s="237"/>
      <c r="AD23" s="238"/>
      <c r="AE23" s="239"/>
      <c r="AF23" s="241">
        <v>2</v>
      </c>
      <c r="AG23" s="241"/>
      <c r="AH23" s="241"/>
    </row>
    <row r="24" spans="2:34" ht="16.5" thickBot="1">
      <c r="B24" s="224"/>
      <c r="C24" s="225"/>
      <c r="D24" s="231"/>
      <c r="E24" s="231"/>
      <c r="F24" s="97"/>
      <c r="G24" s="233"/>
      <c r="H24" s="231"/>
      <c r="I24" s="97"/>
      <c r="J24" s="233"/>
      <c r="K24" s="231"/>
      <c r="L24" s="97"/>
      <c r="M24" s="231"/>
      <c r="N24" s="233"/>
      <c r="O24" s="98"/>
      <c r="P24" s="235"/>
      <c r="Q24" s="233"/>
      <c r="R24" s="98"/>
      <c r="S24" s="235"/>
      <c r="T24" s="233"/>
      <c r="U24" s="98"/>
      <c r="V24" s="235"/>
      <c r="W24" s="233"/>
      <c r="X24" s="98"/>
      <c r="Y24" s="235"/>
      <c r="Z24" s="233"/>
      <c r="AA24" s="98"/>
      <c r="AB24" s="243"/>
      <c r="AC24" s="244"/>
      <c r="AD24" s="240"/>
      <c r="AE24" s="218"/>
      <c r="AF24" s="242"/>
      <c r="AG24" s="242"/>
      <c r="AH24" s="242"/>
    </row>
    <row r="25" spans="2:34" ht="16.5" thickBot="1">
      <c r="B25" s="221">
        <v>556</v>
      </c>
      <c r="C25" s="222"/>
      <c r="D25" s="226" t="s">
        <v>191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45"/>
    </row>
    <row r="26" spans="2:34" ht="16.5" thickBot="1">
      <c r="B26" s="223"/>
      <c r="C26" s="217"/>
      <c r="D26" s="230"/>
      <c r="E26" s="230"/>
      <c r="F26" s="93"/>
      <c r="G26" s="232">
        <v>0.4277777777777778</v>
      </c>
      <c r="H26" s="230"/>
      <c r="I26" s="99"/>
      <c r="J26" s="232"/>
      <c r="K26" s="230"/>
      <c r="L26" s="99"/>
      <c r="M26" s="232">
        <v>0.41805555555555557</v>
      </c>
      <c r="N26" s="230"/>
      <c r="O26" s="100"/>
      <c r="P26" s="234"/>
      <c r="Q26" s="232"/>
      <c r="R26" s="100"/>
      <c r="S26" s="234"/>
      <c r="T26" s="232"/>
      <c r="U26" s="100"/>
      <c r="V26" s="234"/>
      <c r="W26" s="232"/>
      <c r="X26" s="100"/>
      <c r="Y26" s="234"/>
      <c r="Z26" s="232"/>
      <c r="AA26" s="100"/>
      <c r="AB26" s="236"/>
      <c r="AC26" s="237"/>
      <c r="AD26" s="246"/>
      <c r="AE26" s="239"/>
      <c r="AF26" s="241">
        <v>2</v>
      </c>
      <c r="AG26" s="241"/>
      <c r="AH26" s="241"/>
    </row>
    <row r="27" spans="2:34" ht="16.5" thickBot="1">
      <c r="B27" s="224"/>
      <c r="C27" s="225"/>
      <c r="D27" s="231"/>
      <c r="E27" s="231"/>
      <c r="F27" s="97"/>
      <c r="G27" s="233"/>
      <c r="H27" s="231"/>
      <c r="I27" s="97"/>
      <c r="J27" s="233"/>
      <c r="K27" s="231"/>
      <c r="L27" s="97"/>
      <c r="M27" s="233"/>
      <c r="N27" s="231"/>
      <c r="O27" s="98"/>
      <c r="P27" s="235"/>
      <c r="Q27" s="233"/>
      <c r="R27" s="98"/>
      <c r="S27" s="235"/>
      <c r="T27" s="233"/>
      <c r="U27" s="98"/>
      <c r="V27" s="235"/>
      <c r="W27" s="233"/>
      <c r="X27" s="98"/>
      <c r="Y27" s="235"/>
      <c r="Z27" s="233"/>
      <c r="AA27" s="98"/>
      <c r="AB27" s="243"/>
      <c r="AC27" s="244"/>
      <c r="AD27" s="240"/>
      <c r="AE27" s="218"/>
      <c r="AF27" s="242"/>
      <c r="AG27" s="242"/>
      <c r="AH27" s="242"/>
    </row>
    <row r="28" spans="2:34" ht="16.5" thickBot="1">
      <c r="B28" s="221">
        <v>1557</v>
      </c>
      <c r="C28" s="222"/>
      <c r="D28" s="226" t="s">
        <v>192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45"/>
    </row>
    <row r="29" spans="2:34" ht="16.5" thickBot="1">
      <c r="B29" s="223"/>
      <c r="C29" s="217"/>
      <c r="D29" s="230"/>
      <c r="E29" s="230"/>
      <c r="F29" s="93"/>
      <c r="G29" s="232"/>
      <c r="H29" s="230"/>
      <c r="I29" s="93"/>
      <c r="J29" s="232"/>
      <c r="K29" s="230"/>
      <c r="L29" s="99"/>
      <c r="M29" s="232">
        <v>0.41944444444444445</v>
      </c>
      <c r="N29" s="230"/>
      <c r="O29" s="100"/>
      <c r="P29" s="234"/>
      <c r="Q29" s="232"/>
      <c r="R29" s="100"/>
      <c r="S29" s="234"/>
      <c r="T29" s="232"/>
      <c r="U29" s="100"/>
      <c r="V29" s="234"/>
      <c r="W29" s="232"/>
      <c r="X29" s="100"/>
      <c r="Y29" s="234"/>
      <c r="Z29" s="232"/>
      <c r="AA29" s="100"/>
      <c r="AB29" s="236"/>
      <c r="AC29" s="237"/>
      <c r="AD29" s="238"/>
      <c r="AE29" s="239"/>
      <c r="AF29" s="241">
        <v>1</v>
      </c>
      <c r="AG29" s="241"/>
      <c r="AH29" s="241"/>
    </row>
    <row r="30" spans="2:34" ht="16.5" thickBot="1">
      <c r="B30" s="224"/>
      <c r="C30" s="225"/>
      <c r="D30" s="231"/>
      <c r="E30" s="231"/>
      <c r="F30" s="97"/>
      <c r="G30" s="233"/>
      <c r="H30" s="231"/>
      <c r="I30" s="97"/>
      <c r="J30" s="233"/>
      <c r="K30" s="231"/>
      <c r="L30" s="97"/>
      <c r="M30" s="233"/>
      <c r="N30" s="231"/>
      <c r="O30" s="98"/>
      <c r="P30" s="235"/>
      <c r="Q30" s="233"/>
      <c r="R30" s="98"/>
      <c r="S30" s="235"/>
      <c r="T30" s="233"/>
      <c r="U30" s="98"/>
      <c r="V30" s="235"/>
      <c r="W30" s="233"/>
      <c r="X30" s="98"/>
      <c r="Y30" s="235"/>
      <c r="Z30" s="233"/>
      <c r="AA30" s="98"/>
      <c r="AB30" s="243"/>
      <c r="AC30" s="244"/>
      <c r="AD30" s="240"/>
      <c r="AE30" s="218"/>
      <c r="AF30" s="242"/>
      <c r="AG30" s="242"/>
      <c r="AH30" s="242"/>
    </row>
    <row r="31" spans="2:34" ht="16.5" thickBot="1">
      <c r="B31" s="221">
        <v>120</v>
      </c>
      <c r="C31" s="222"/>
      <c r="D31" s="226" t="s">
        <v>193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45"/>
    </row>
    <row r="32" spans="2:34" ht="15.75">
      <c r="B32" s="223"/>
      <c r="C32" s="217"/>
      <c r="D32" s="230"/>
      <c r="E32" s="230"/>
      <c r="F32" s="99"/>
      <c r="G32" s="232">
        <v>0.42083333333333334</v>
      </c>
      <c r="H32" s="230"/>
      <c r="I32" s="99"/>
      <c r="J32" s="232"/>
      <c r="K32" s="230"/>
      <c r="L32" s="99"/>
      <c r="M32" s="232"/>
      <c r="N32" s="230"/>
      <c r="O32" s="100"/>
      <c r="P32" s="234"/>
      <c r="Q32" s="232"/>
      <c r="R32" s="100"/>
      <c r="S32" s="234"/>
      <c r="T32" s="232"/>
      <c r="U32" s="100"/>
      <c r="V32" s="234"/>
      <c r="W32" s="232"/>
      <c r="X32" s="100"/>
      <c r="Y32" s="234"/>
      <c r="Z32" s="232"/>
      <c r="AA32" s="100"/>
      <c r="AB32" s="236"/>
      <c r="AC32" s="237"/>
      <c r="AD32" s="238"/>
      <c r="AE32" s="239"/>
      <c r="AF32" s="241">
        <v>1</v>
      </c>
      <c r="AG32" s="241">
        <f>COUNT(E32,H32,K32,N32,Q32,T32,W32,Z32)</f>
        <v>0</v>
      </c>
      <c r="AH32" s="241">
        <f>COUNT(F33,I33,L33,O33,R33,U33,X33,AA33)</f>
        <v>0</v>
      </c>
    </row>
    <row r="33" spans="2:34" ht="16.5" thickBot="1">
      <c r="B33" s="224"/>
      <c r="C33" s="225"/>
      <c r="D33" s="231"/>
      <c r="E33" s="231"/>
      <c r="F33" s="97"/>
      <c r="G33" s="233"/>
      <c r="H33" s="231"/>
      <c r="I33" s="97"/>
      <c r="J33" s="233"/>
      <c r="K33" s="231"/>
      <c r="L33" s="97"/>
      <c r="M33" s="233"/>
      <c r="N33" s="231"/>
      <c r="O33" s="98"/>
      <c r="P33" s="235"/>
      <c r="Q33" s="233"/>
      <c r="R33" s="98"/>
      <c r="S33" s="235"/>
      <c r="T33" s="233"/>
      <c r="U33" s="98"/>
      <c r="V33" s="235"/>
      <c r="W33" s="233"/>
      <c r="X33" s="98"/>
      <c r="Y33" s="235"/>
      <c r="Z33" s="233"/>
      <c r="AA33" s="98"/>
      <c r="AB33" s="243"/>
      <c r="AC33" s="244"/>
      <c r="AD33" s="240"/>
      <c r="AE33" s="218"/>
      <c r="AF33" s="242"/>
      <c r="AG33" s="242"/>
      <c r="AH33" s="242"/>
    </row>
    <row r="34" spans="2:34" ht="16.5" thickBot="1">
      <c r="B34" s="221">
        <v>1542</v>
      </c>
      <c r="C34" s="222"/>
      <c r="D34" s="226" t="s">
        <v>194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45"/>
    </row>
    <row r="35" spans="2:34" ht="15.75">
      <c r="B35" s="223"/>
      <c r="C35" s="217"/>
      <c r="D35" s="230"/>
      <c r="E35" s="230"/>
      <c r="F35" s="99"/>
      <c r="G35" s="232"/>
      <c r="H35" s="230">
        <v>0.4201388888888889</v>
      </c>
      <c r="I35" s="99"/>
      <c r="J35" s="232"/>
      <c r="K35" s="230"/>
      <c r="L35" s="99"/>
      <c r="M35" s="232"/>
      <c r="N35" s="230"/>
      <c r="O35" s="100"/>
      <c r="P35" s="234"/>
      <c r="Q35" s="232"/>
      <c r="R35" s="100"/>
      <c r="S35" s="234"/>
      <c r="T35" s="232"/>
      <c r="U35" s="100"/>
      <c r="V35" s="234"/>
      <c r="W35" s="232"/>
      <c r="X35" s="100"/>
      <c r="Y35" s="234"/>
      <c r="Z35" s="232"/>
      <c r="AA35" s="100"/>
      <c r="AB35" s="236"/>
      <c r="AC35" s="237"/>
      <c r="AD35" s="238"/>
      <c r="AE35" s="239"/>
      <c r="AF35" s="241">
        <f>COUNT(D35,G35,J35,M35,P35,S35,V35,Y35)</f>
        <v>0</v>
      </c>
      <c r="AG35" s="241">
        <f>COUNT(E35,H35,K35,N35,Q35,T35,W35,Z35)</f>
        <v>1</v>
      </c>
      <c r="AH35" s="241">
        <f>COUNT(F36,I36,L36,O36,R36,U36,X36,AA36)</f>
        <v>0</v>
      </c>
    </row>
    <row r="36" spans="2:34" ht="16.5" thickBot="1">
      <c r="B36" s="224"/>
      <c r="C36" s="225"/>
      <c r="D36" s="231"/>
      <c r="E36" s="231"/>
      <c r="F36" s="97"/>
      <c r="G36" s="233"/>
      <c r="H36" s="231"/>
      <c r="I36" s="97"/>
      <c r="J36" s="233"/>
      <c r="K36" s="231"/>
      <c r="L36" s="97"/>
      <c r="M36" s="233"/>
      <c r="N36" s="231"/>
      <c r="O36" s="98"/>
      <c r="P36" s="235"/>
      <c r="Q36" s="233"/>
      <c r="R36" s="98"/>
      <c r="S36" s="235"/>
      <c r="T36" s="233"/>
      <c r="U36" s="98"/>
      <c r="V36" s="235"/>
      <c r="W36" s="233"/>
      <c r="X36" s="98"/>
      <c r="Y36" s="235"/>
      <c r="Z36" s="233"/>
      <c r="AA36" s="98"/>
      <c r="AB36" s="243"/>
      <c r="AC36" s="244"/>
      <c r="AD36" s="240"/>
      <c r="AE36" s="218"/>
      <c r="AF36" s="242"/>
      <c r="AG36" s="242"/>
      <c r="AH36" s="242"/>
    </row>
    <row r="37" spans="2:34" ht="16.5" thickBot="1">
      <c r="B37" s="221">
        <v>1553</v>
      </c>
      <c r="C37" s="222"/>
      <c r="D37" s="226" t="s">
        <v>195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45"/>
    </row>
    <row r="38" spans="2:34" ht="15.75">
      <c r="B38" s="223"/>
      <c r="C38" s="217"/>
      <c r="D38" s="230"/>
      <c r="E38" s="230"/>
      <c r="F38" s="99"/>
      <c r="G38" s="232">
        <v>0.41875</v>
      </c>
      <c r="H38" s="230"/>
      <c r="I38" s="99"/>
      <c r="J38" s="232"/>
      <c r="K38" s="230"/>
      <c r="L38" s="99"/>
      <c r="M38" s="232"/>
      <c r="N38" s="230"/>
      <c r="O38" s="100"/>
      <c r="P38" s="234"/>
      <c r="Q38" s="232"/>
      <c r="R38" s="100"/>
      <c r="S38" s="234"/>
      <c r="T38" s="232"/>
      <c r="U38" s="100"/>
      <c r="V38" s="234"/>
      <c r="W38" s="232"/>
      <c r="X38" s="100"/>
      <c r="Y38" s="234"/>
      <c r="Z38" s="232"/>
      <c r="AA38" s="100"/>
      <c r="AB38" s="236"/>
      <c r="AC38" s="237"/>
      <c r="AD38" s="238"/>
      <c r="AE38" s="239"/>
      <c r="AF38" s="241">
        <f>COUNT(D38,G38,J38,M38,P38,S38,V38,Y38)</f>
        <v>1</v>
      </c>
      <c r="AG38" s="241">
        <f>COUNT(E38,H38,K38,N38,Q38,T38,W38,Z38)</f>
        <v>0</v>
      </c>
      <c r="AH38" s="247">
        <f>COUNT(F39,I39,L39,O39,R39,U39,X39,AA39)</f>
        <v>0</v>
      </c>
    </row>
    <row r="39" spans="2:34" ht="16.5" thickBot="1">
      <c r="B39" s="224"/>
      <c r="C39" s="225"/>
      <c r="D39" s="231"/>
      <c r="E39" s="231"/>
      <c r="F39" s="97"/>
      <c r="G39" s="233"/>
      <c r="H39" s="231"/>
      <c r="I39" s="97"/>
      <c r="J39" s="233"/>
      <c r="K39" s="231"/>
      <c r="L39" s="97"/>
      <c r="M39" s="233"/>
      <c r="N39" s="231"/>
      <c r="O39" s="98"/>
      <c r="P39" s="235"/>
      <c r="Q39" s="233"/>
      <c r="R39" s="98"/>
      <c r="S39" s="235"/>
      <c r="T39" s="233"/>
      <c r="U39" s="98"/>
      <c r="V39" s="235"/>
      <c r="W39" s="233"/>
      <c r="X39" s="98"/>
      <c r="Y39" s="235"/>
      <c r="Z39" s="233"/>
      <c r="AA39" s="98"/>
      <c r="AB39" s="243"/>
      <c r="AC39" s="244"/>
      <c r="AD39" s="240"/>
      <c r="AE39" s="218"/>
      <c r="AF39" s="242"/>
      <c r="AG39" s="242"/>
      <c r="AH39" s="248"/>
    </row>
    <row r="40" spans="2:34" ht="16.5" thickBot="1">
      <c r="B40" s="221"/>
      <c r="C40" s="222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45"/>
    </row>
    <row r="41" spans="2:34" ht="15.75">
      <c r="B41" s="223"/>
      <c r="C41" s="217"/>
      <c r="D41" s="230"/>
      <c r="E41" s="230"/>
      <c r="F41" s="99"/>
      <c r="G41" s="232"/>
      <c r="H41" s="230"/>
      <c r="I41" s="99"/>
      <c r="J41" s="232"/>
      <c r="K41" s="230"/>
      <c r="L41" s="99"/>
      <c r="M41" s="232"/>
      <c r="N41" s="230"/>
      <c r="O41" s="100"/>
      <c r="P41" s="234"/>
      <c r="Q41" s="232"/>
      <c r="R41" s="100"/>
      <c r="S41" s="234"/>
      <c r="T41" s="232"/>
      <c r="U41" s="100"/>
      <c r="V41" s="234"/>
      <c r="W41" s="232"/>
      <c r="X41" s="100"/>
      <c r="Y41" s="234"/>
      <c r="Z41" s="232"/>
      <c r="AA41" s="100"/>
      <c r="AB41" s="236"/>
      <c r="AC41" s="237"/>
      <c r="AD41" s="238"/>
      <c r="AE41" s="239"/>
      <c r="AF41" s="241">
        <f>COUNT(D41,G41,J41,M41,P41,S41,V41,Y41)</f>
        <v>0</v>
      </c>
      <c r="AG41" s="241">
        <f>COUNT(E41,H41,K41,N41,Q41,T41,W41,Z41)</f>
        <v>0</v>
      </c>
      <c r="AH41" s="247">
        <f>COUNT(F42,I42,L42,O42,R42,U42,X42,AA42)</f>
        <v>0</v>
      </c>
    </row>
    <row r="42" spans="2:34" ht="16.5" thickBot="1">
      <c r="B42" s="224"/>
      <c r="C42" s="225"/>
      <c r="D42" s="231"/>
      <c r="E42" s="231"/>
      <c r="F42" s="97"/>
      <c r="G42" s="233"/>
      <c r="H42" s="231"/>
      <c r="I42" s="97"/>
      <c r="J42" s="233"/>
      <c r="K42" s="231"/>
      <c r="L42" s="97"/>
      <c r="M42" s="233"/>
      <c r="N42" s="231"/>
      <c r="O42" s="98"/>
      <c r="P42" s="235"/>
      <c r="Q42" s="233"/>
      <c r="R42" s="98"/>
      <c r="S42" s="235"/>
      <c r="T42" s="233"/>
      <c r="U42" s="98"/>
      <c r="V42" s="235"/>
      <c r="W42" s="233"/>
      <c r="X42" s="98"/>
      <c r="Y42" s="235"/>
      <c r="Z42" s="233"/>
      <c r="AA42" s="98"/>
      <c r="AB42" s="243"/>
      <c r="AC42" s="244"/>
      <c r="AD42" s="240"/>
      <c r="AE42" s="218"/>
      <c r="AF42" s="242"/>
      <c r="AG42" s="242"/>
      <c r="AH42" s="248"/>
    </row>
    <row r="43" spans="2:34" ht="8.25" customHeight="1" thickBo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2:34" ht="15.75">
      <c r="B44" s="203"/>
      <c r="C44" s="249"/>
      <c r="D44" s="101" t="s">
        <v>96</v>
      </c>
      <c r="E44" s="101" t="s">
        <v>97</v>
      </c>
      <c r="F44" s="102" t="s">
        <v>95</v>
      </c>
      <c r="G44" s="101" t="s">
        <v>96</v>
      </c>
      <c r="H44" s="101" t="s">
        <v>97</v>
      </c>
      <c r="I44" s="102" t="s">
        <v>95</v>
      </c>
      <c r="J44" s="101" t="s">
        <v>96</v>
      </c>
      <c r="K44" s="101" t="s">
        <v>97</v>
      </c>
      <c r="L44" s="102" t="s">
        <v>95</v>
      </c>
      <c r="M44" s="101" t="s">
        <v>96</v>
      </c>
      <c r="N44" s="101" t="s">
        <v>97</v>
      </c>
      <c r="O44" s="102" t="s">
        <v>95</v>
      </c>
      <c r="P44" s="101" t="s">
        <v>96</v>
      </c>
      <c r="Q44" s="101" t="s">
        <v>97</v>
      </c>
      <c r="R44" s="102" t="s">
        <v>95</v>
      </c>
      <c r="S44" s="101" t="s">
        <v>96</v>
      </c>
      <c r="T44" s="101" t="s">
        <v>97</v>
      </c>
      <c r="U44" s="102" t="s">
        <v>95</v>
      </c>
      <c r="V44" s="101" t="s">
        <v>96</v>
      </c>
      <c r="W44" s="101" t="s">
        <v>97</v>
      </c>
      <c r="X44" s="102" t="s">
        <v>95</v>
      </c>
      <c r="Y44" s="101" t="s">
        <v>96</v>
      </c>
      <c r="Z44" s="101" t="s">
        <v>97</v>
      </c>
      <c r="AA44" s="103" t="s">
        <v>95</v>
      </c>
      <c r="AB44" s="87"/>
      <c r="AC44" s="87"/>
      <c r="AD44" s="87"/>
      <c r="AE44" s="87"/>
      <c r="AF44" s="104" t="s">
        <v>96</v>
      </c>
      <c r="AG44" s="101" t="s">
        <v>97</v>
      </c>
      <c r="AH44" s="103" t="s">
        <v>95</v>
      </c>
    </row>
    <row r="45" spans="2:34" ht="16.5" thickBot="1">
      <c r="B45" s="205"/>
      <c r="C45" s="250"/>
      <c r="D45" s="105">
        <f>COUNT(D11,D14,D17,D20,D23,D26,D29,D32,D35,D38,D41,#REF!,#REF!)</f>
        <v>3</v>
      </c>
      <c r="E45" s="105">
        <f>COUNT(E11,E14,E17,E20,E23,E26,E29,E32,E35,E38,E41,#REF!,#REF!)</f>
        <v>0</v>
      </c>
      <c r="F45" s="105">
        <f>COUNT(F11,F14,F17,F20,F23,F26,F29,F32,F35,F38,F41,#REF!,#REF!)</f>
        <v>0</v>
      </c>
      <c r="G45" s="105">
        <f>COUNT(G11,G14,G17,G20,G23,G26,G29,G32,G35,G38,G41,#REF!,#REF!)</f>
        <v>7</v>
      </c>
      <c r="H45" s="105">
        <f>COUNT(H11,H14,H17,H20,H23,H26,H29,H32,H35,H38,H41,#REF!,#REF!)</f>
        <v>2</v>
      </c>
      <c r="I45" s="105">
        <f>COUNT(I11,I14,I17,I20,I23,I26,I29,I32,I35,I38,I41,#REF!,#REF!)</f>
        <v>0</v>
      </c>
      <c r="J45" s="105">
        <f>COUNT(J11,J14,J17,J20,J23,J26,J29,J32,J35,J38,J41,#REF!,#REF!)</f>
        <v>3</v>
      </c>
      <c r="K45" s="105">
        <f>COUNT(K11,K14,K17,K20,K23,K26,K29,K32,K35,K38,K41,#REF!,#REF!)</f>
        <v>0</v>
      </c>
      <c r="L45" s="105">
        <f>COUNT(L11,L14,L17,L20,L23,L26,L29,L32,L35,L38,L41,#REF!,#REF!)</f>
        <v>0</v>
      </c>
      <c r="M45" s="105">
        <f>COUNT(M11,M14,M17,M20,M23,M26,M29,M32,M35,M38,M41,#REF!,#REF!)</f>
        <v>6</v>
      </c>
      <c r="N45" s="105">
        <f>COUNT(N11,N14,N17,N20,N23,N26,N29,N32,N35,N38,N41,#REF!,#REF!)</f>
        <v>0</v>
      </c>
      <c r="O45" s="105">
        <f>COUNT(O11,O14,O17,O20,O23,O26,O29,O32,O35,O38,O41,#REF!,#REF!)</f>
        <v>0</v>
      </c>
      <c r="P45" s="105">
        <f>COUNT(P11,P14,P17,P20,P23,P26,P29,P32,P35,P38,P41,#REF!,#REF!)</f>
        <v>0</v>
      </c>
      <c r="Q45" s="105">
        <f>COUNT(Q11,Q14,Q17,Q20,Q23,Q26,Q29,Q32,Q35,Q38,Q41,#REF!,#REF!)</f>
        <v>0</v>
      </c>
      <c r="R45" s="105">
        <f>COUNT(R11,R14,R17,R20,R23,R26,R29,R32,R35,R38,R41,#REF!,#REF!)</f>
        <v>0</v>
      </c>
      <c r="S45" s="105">
        <f>COUNT(S11,S14,S17,S20,S23,S26,S29,S32,S35,S38,S41,#REF!,#REF!)</f>
        <v>0</v>
      </c>
      <c r="T45" s="105">
        <f>COUNT(T11,T14,T17,T20,T23,T26,T29,T32,T35,T38,T41,#REF!,#REF!)</f>
        <v>0</v>
      </c>
      <c r="U45" s="105">
        <f>COUNT(U11,U14,U17,U20,U23,U26,U29,U32,U35,U38,U41,#REF!,#REF!)</f>
        <v>0</v>
      </c>
      <c r="V45" s="105">
        <f>COUNT(V11,V14,V17,V20,V23,V26,V29,V32,V35,V38,V41,#REF!,#REF!)</f>
        <v>0</v>
      </c>
      <c r="W45" s="105">
        <f>COUNT(W11,W14,W17,W20,W23,W26,W29,W32,W35,W38,W41,#REF!,#REF!)</f>
        <v>0</v>
      </c>
      <c r="X45" s="105">
        <f>COUNT(X11,X14,X17,X20,X23,X26,X29,X32,X35,X38,X41,#REF!,#REF!)</f>
        <v>0</v>
      </c>
      <c r="Y45" s="105">
        <f>COUNT(Y11,Y14,Y17,Y20,Y23,Y26,Y29,Y32,Y35,Y38,Y41,#REF!,#REF!)</f>
        <v>0</v>
      </c>
      <c r="Z45" s="105">
        <f>COUNT(Z11,Z14,Z17,Z20,Z23,Z26,Z29,Z32,Z35,Z38,Z41,#REF!,#REF!)</f>
        <v>0</v>
      </c>
      <c r="AA45" s="105">
        <f>COUNT(AA11,AA14,AA17,AA20,AA23,AA26,AA29,AA32,AA35,AA38,AA41,#REF!,#REF!)</f>
        <v>0</v>
      </c>
      <c r="AB45" s="87"/>
      <c r="AC45" s="87"/>
      <c r="AD45" s="87"/>
      <c r="AE45" s="87"/>
      <c r="AF45" s="106">
        <f>SUM(AF11,AF14,AF17,AF20,AF23,AF26,AF29,AF32,AF35,AF38,AF41)</f>
        <v>19</v>
      </c>
      <c r="AG45" s="106">
        <f>SUM(AG11,AG14,AG17,AG20,AG23,AG26,AG29,AG32,AG35,AG38,AG41)</f>
        <v>2</v>
      </c>
      <c r="AH45" s="106">
        <f>SUM(AH11,AH14,AH17,AH20,AH23,AH26,AH29,AH32,AH35,AH38,AH41)</f>
        <v>5</v>
      </c>
    </row>
    <row r="46" spans="2:34" ht="16.5" thickBo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2:34" ht="15.75">
      <c r="B47" s="203"/>
      <c r="C47" s="249"/>
      <c r="D47" s="101" t="s">
        <v>96</v>
      </c>
      <c r="E47" s="101" t="s">
        <v>97</v>
      </c>
      <c r="F47" s="102" t="s">
        <v>95</v>
      </c>
      <c r="G47" s="101" t="s">
        <v>96</v>
      </c>
      <c r="H47" s="101" t="s">
        <v>97</v>
      </c>
      <c r="I47" s="102" t="s">
        <v>95</v>
      </c>
      <c r="J47" s="101" t="s">
        <v>96</v>
      </c>
      <c r="K47" s="101" t="s">
        <v>97</v>
      </c>
      <c r="L47" s="102" t="s">
        <v>95</v>
      </c>
      <c r="M47" s="101" t="s">
        <v>96</v>
      </c>
      <c r="N47" s="101" t="s">
        <v>97</v>
      </c>
      <c r="O47" s="102" t="s">
        <v>95</v>
      </c>
      <c r="P47" s="101" t="s">
        <v>96</v>
      </c>
      <c r="Q47" s="101" t="s">
        <v>97</v>
      </c>
      <c r="R47" s="102" t="s">
        <v>95</v>
      </c>
      <c r="S47" s="101" t="s">
        <v>96</v>
      </c>
      <c r="T47" s="101" t="s">
        <v>97</v>
      </c>
      <c r="U47" s="102" t="s">
        <v>95</v>
      </c>
      <c r="V47" s="101" t="s">
        <v>96</v>
      </c>
      <c r="W47" s="101" t="s">
        <v>97</v>
      </c>
      <c r="X47" s="102" t="s">
        <v>95</v>
      </c>
      <c r="Y47" s="101" t="s">
        <v>96</v>
      </c>
      <c r="Z47" s="101" t="s">
        <v>97</v>
      </c>
      <c r="AA47" s="107" t="s">
        <v>95</v>
      </c>
      <c r="AB47" s="104" t="s">
        <v>96</v>
      </c>
      <c r="AC47" s="101" t="s">
        <v>97</v>
      </c>
      <c r="AD47" s="103" t="s">
        <v>95</v>
      </c>
      <c r="AE47" s="87"/>
      <c r="AF47" s="104" t="s">
        <v>96</v>
      </c>
      <c r="AG47" s="101" t="s">
        <v>97</v>
      </c>
      <c r="AH47" s="103" t="s">
        <v>95</v>
      </c>
    </row>
    <row r="48" spans="2:34" ht="16.5" thickBot="1">
      <c r="B48" s="205"/>
      <c r="C48" s="250"/>
      <c r="D48" s="105">
        <f>COUNT(D11,D14,D17,D20,D23,D26,D29,D32,D35,D38,D41,#REF!,#REF!)</f>
        <v>3</v>
      </c>
      <c r="E48" s="105">
        <f>COUNT(E11,E14,E17,E20,E23,E26,E29,E32,E35,E38,E41,#REF!,#REF!)</f>
        <v>0</v>
      </c>
      <c r="F48" s="105">
        <f>COUNT(F11,F14,F17,F20,F23,F26,F29,F32,F35,F38,F41,#REF!,#REF!)</f>
        <v>0</v>
      </c>
      <c r="G48" s="105">
        <f>COUNT(G11,G14,G17,G20,G23,G26,G29,G32,G35,G38,G41,#REF!,#REF!)</f>
        <v>7</v>
      </c>
      <c r="H48" s="105">
        <f>COUNT(H11,H14,H17,H20,H23,H26,H29,H32,H35,H38,H41,#REF!,#REF!)</f>
        <v>2</v>
      </c>
      <c r="I48" s="105">
        <f>COUNT(I11,I14,I17,I20,I23,I26,I29,I32,I35,I38,I41,#REF!,#REF!)</f>
        <v>0</v>
      </c>
      <c r="J48" s="105">
        <f>COUNT(J11,J14,J17,J20,J23,J26,J29,J32,J35,J38,J41,#REF!,#REF!)</f>
        <v>3</v>
      </c>
      <c r="K48" s="105">
        <f>COUNT(K11,K14,K17,K20,K23,K26,K29,K32,K35,K38,K41,#REF!,#REF!)</f>
        <v>0</v>
      </c>
      <c r="L48" s="105">
        <f>COUNT(L11,L14,L17,L20,L23,L26,L29,L32,L35,L38,L41,#REF!,#REF!)</f>
        <v>0</v>
      </c>
      <c r="M48" s="105">
        <f>COUNT(M11,M14,M17,M20,M23,M26,M29,M32,M35,M38,M41,#REF!,#REF!)</f>
        <v>6</v>
      </c>
      <c r="N48" s="105">
        <f>COUNT(N11,N14,N17,N20,N23,N26,N29,N32,N35,N38,N41,#REF!,#REF!)</f>
        <v>0</v>
      </c>
      <c r="O48" s="105">
        <f>COUNT(O11,O14,O17,O20,O23,O26,O29,O32,O35,O38,O41,#REF!,#REF!)</f>
        <v>0</v>
      </c>
      <c r="P48" s="105">
        <f>COUNT(P11,P14,P17,P20,P23,P26,P29,P32,P35,P38,P41,#REF!,#REF!)</f>
        <v>0</v>
      </c>
      <c r="Q48" s="105">
        <f>COUNT(Q11,Q14,Q17,Q20,Q23,Q26,Q29,Q32,Q35,Q38,Q41,#REF!,#REF!)</f>
        <v>0</v>
      </c>
      <c r="R48" s="105">
        <f>COUNT(R11,R14,R17,R20,R23,R26,R29,R32,R35,R38,R41,#REF!,#REF!)</f>
        <v>0</v>
      </c>
      <c r="S48" s="105">
        <f>COUNT(S11,S14,S17,S20,S23,S26,S29,S32,S35,S38,S41,#REF!,#REF!)</f>
        <v>0</v>
      </c>
      <c r="T48" s="105">
        <f>COUNT(T11,T14,T17,T20,T23,T26,T29,T32,T35,T38,T41,#REF!,#REF!)</f>
        <v>0</v>
      </c>
      <c r="U48" s="105">
        <f>COUNT(U11,U14,U17,U20,U23,U26,U29,U32,U35,U38,U41,#REF!,#REF!)</f>
        <v>0</v>
      </c>
      <c r="V48" s="105">
        <f>COUNT(V11,V14,V17,V20,V23,V26,V29,V32,V35,V38,V41,#REF!,#REF!)</f>
        <v>0</v>
      </c>
      <c r="W48" s="105">
        <f>COUNT(W11,W14,W17,W20,W23,W26,W29,W32,W35,W38,W41,#REF!,#REF!)</f>
        <v>0</v>
      </c>
      <c r="X48" s="105">
        <f>COUNT(X11,X14,X17,X20,X23,X26,X29,X32,X35,X38,X41,#REF!,#REF!)</f>
        <v>0</v>
      </c>
      <c r="Y48" s="105">
        <f>COUNT(Y11,Y14,Y17,Y20,Y23,Y26,Y29,Y32,Y35,Y38,Y41,#REF!,#REF!)</f>
        <v>0</v>
      </c>
      <c r="Z48" s="105">
        <f>COUNT(Z11,Z14,Z17,Z20,Z23,Z26,Z29,Z32,Z35,Z38,Z41,#REF!,#REF!)</f>
        <v>0</v>
      </c>
      <c r="AA48" s="105">
        <f>COUNT(AA11,AA14,AA17,AA20,AA23,AA26,AA29,AA32,AA35,AA38,AA41,#REF!,#REF!)</f>
        <v>0</v>
      </c>
      <c r="AB48" s="105">
        <f>COUNT(AB11,AB14,AB17,AB20,AB23,AB26,AB29,AB32,AB35,AB38,AB41,#REF!,#REF!)</f>
        <v>0</v>
      </c>
      <c r="AC48" s="105">
        <f>COUNT(AC11,AC14,AC17,AC20,AC23,AC26,AC29,AC32,AC35,AC38,AC41,#REF!,#REF!)</f>
        <v>0</v>
      </c>
      <c r="AD48" s="105">
        <f>COUNT(AD11,AD14,AD17,AD20,AD23,AD26,AD29,AD32,AD35,AD38,AD41,#REF!,#REF!)</f>
        <v>0</v>
      </c>
      <c r="AE48" s="87"/>
      <c r="AF48" s="106">
        <f>SUM(D48,G48,J48,M48,P48,S48,V48,Y48,AB48)</f>
        <v>19</v>
      </c>
      <c r="AG48" s="106">
        <f>SUM(E48,H48,K48,N48,Q48,T48,W48,Z48,AC48)</f>
        <v>2</v>
      </c>
      <c r="AH48" s="106">
        <f>SUM(AH45,AD48)</f>
        <v>5</v>
      </c>
    </row>
  </sheetData>
  <sheetProtection/>
  <mergeCells count="320">
    <mergeCell ref="AD38:AE39"/>
    <mergeCell ref="AF38:AF39"/>
    <mergeCell ref="AG38:AG39"/>
    <mergeCell ref="B47:C48"/>
    <mergeCell ref="Y41:Y42"/>
    <mergeCell ref="Z41:Z42"/>
    <mergeCell ref="AB41:AC41"/>
    <mergeCell ref="AD41:AE42"/>
    <mergeCell ref="AF41:AF42"/>
    <mergeCell ref="T41:T42"/>
    <mergeCell ref="V41:V42"/>
    <mergeCell ref="W41:W42"/>
    <mergeCell ref="AH41:AH42"/>
    <mergeCell ref="AB42:AC42"/>
    <mergeCell ref="B44:C45"/>
    <mergeCell ref="AG41:AG42"/>
    <mergeCell ref="K41:K42"/>
    <mergeCell ref="M41:M42"/>
    <mergeCell ref="N41:N42"/>
    <mergeCell ref="P41:P42"/>
    <mergeCell ref="Q41:Q42"/>
    <mergeCell ref="S41:S42"/>
    <mergeCell ref="AB38:AC38"/>
    <mergeCell ref="AH38:AH39"/>
    <mergeCell ref="AB39:AC39"/>
    <mergeCell ref="B40:C42"/>
    <mergeCell ref="D40:AH40"/>
    <mergeCell ref="D41:D42"/>
    <mergeCell ref="E41:E42"/>
    <mergeCell ref="G41:G42"/>
    <mergeCell ref="H41:H42"/>
    <mergeCell ref="J41:J42"/>
    <mergeCell ref="S38:S39"/>
    <mergeCell ref="T38:T39"/>
    <mergeCell ref="V38:V39"/>
    <mergeCell ref="W38:W39"/>
    <mergeCell ref="Y38:Y39"/>
    <mergeCell ref="Z38:Z39"/>
    <mergeCell ref="J38:J39"/>
    <mergeCell ref="K38:K39"/>
    <mergeCell ref="M38:M39"/>
    <mergeCell ref="N38:N39"/>
    <mergeCell ref="P38:P39"/>
    <mergeCell ref="Q38:Q39"/>
    <mergeCell ref="AF35:AF36"/>
    <mergeCell ref="AG35:AG36"/>
    <mergeCell ref="AH35:AH36"/>
    <mergeCell ref="AB36:AC36"/>
    <mergeCell ref="B37:C39"/>
    <mergeCell ref="D37:AH37"/>
    <mergeCell ref="D38:D39"/>
    <mergeCell ref="E38:E39"/>
    <mergeCell ref="G38:G39"/>
    <mergeCell ref="H38:H39"/>
    <mergeCell ref="V35:V36"/>
    <mergeCell ref="W35:W36"/>
    <mergeCell ref="Y35:Y36"/>
    <mergeCell ref="Z35:Z36"/>
    <mergeCell ref="AB35:AC35"/>
    <mergeCell ref="AD35:AE36"/>
    <mergeCell ref="M35:M36"/>
    <mergeCell ref="N35:N36"/>
    <mergeCell ref="P35:P36"/>
    <mergeCell ref="Q35:Q36"/>
    <mergeCell ref="S35:S36"/>
    <mergeCell ref="T35:T36"/>
    <mergeCell ref="AH32:AH33"/>
    <mergeCell ref="AB33:AC33"/>
    <mergeCell ref="B34:C36"/>
    <mergeCell ref="D34:AH34"/>
    <mergeCell ref="D35:D36"/>
    <mergeCell ref="E35:E36"/>
    <mergeCell ref="G35:G36"/>
    <mergeCell ref="H35:H36"/>
    <mergeCell ref="J35:J36"/>
    <mergeCell ref="K35:K36"/>
    <mergeCell ref="Y32:Y33"/>
    <mergeCell ref="Z32:Z33"/>
    <mergeCell ref="AB32:AC32"/>
    <mergeCell ref="AD32:AE33"/>
    <mergeCell ref="AF32:AF33"/>
    <mergeCell ref="AG32:AG33"/>
    <mergeCell ref="P32:P33"/>
    <mergeCell ref="Q32:Q33"/>
    <mergeCell ref="S32:S33"/>
    <mergeCell ref="T32:T33"/>
    <mergeCell ref="V32:V33"/>
    <mergeCell ref="W32:W33"/>
    <mergeCell ref="B31:C33"/>
    <mergeCell ref="D31:AH31"/>
    <mergeCell ref="D32:D33"/>
    <mergeCell ref="E32:E33"/>
    <mergeCell ref="G32:G33"/>
    <mergeCell ref="H32:H33"/>
    <mergeCell ref="J32:J33"/>
    <mergeCell ref="K32:K33"/>
    <mergeCell ref="M32:M33"/>
    <mergeCell ref="N32:N33"/>
    <mergeCell ref="AB29:AC29"/>
    <mergeCell ref="AD29:AE30"/>
    <mergeCell ref="AF29:AF30"/>
    <mergeCell ref="AG29:AG30"/>
    <mergeCell ref="AH29:AH30"/>
    <mergeCell ref="AB30:AC30"/>
    <mergeCell ref="S29:S30"/>
    <mergeCell ref="T29:T30"/>
    <mergeCell ref="V29:V30"/>
    <mergeCell ref="W29:W30"/>
    <mergeCell ref="Y29:Y30"/>
    <mergeCell ref="Z29:Z30"/>
    <mergeCell ref="J29:J30"/>
    <mergeCell ref="K29:K30"/>
    <mergeCell ref="M29:M30"/>
    <mergeCell ref="N29:N30"/>
    <mergeCell ref="P29:P30"/>
    <mergeCell ref="Q29:Q30"/>
    <mergeCell ref="AF26:AF27"/>
    <mergeCell ref="AG26:AG27"/>
    <mergeCell ref="AH26:AH27"/>
    <mergeCell ref="AB27:AC27"/>
    <mergeCell ref="B28:C30"/>
    <mergeCell ref="D28:AH28"/>
    <mergeCell ref="D29:D30"/>
    <mergeCell ref="E29:E30"/>
    <mergeCell ref="G29:G30"/>
    <mergeCell ref="H29:H30"/>
    <mergeCell ref="V26:V27"/>
    <mergeCell ref="W26:W27"/>
    <mergeCell ref="Y26:Y27"/>
    <mergeCell ref="Z26:Z27"/>
    <mergeCell ref="AB26:AC26"/>
    <mergeCell ref="AD26:AE27"/>
    <mergeCell ref="M26:M27"/>
    <mergeCell ref="N26:N27"/>
    <mergeCell ref="P26:P27"/>
    <mergeCell ref="Q26:Q27"/>
    <mergeCell ref="S26:S27"/>
    <mergeCell ref="T26:T27"/>
    <mergeCell ref="AH23:AH24"/>
    <mergeCell ref="AB24:AC24"/>
    <mergeCell ref="B25:C27"/>
    <mergeCell ref="D25:AH25"/>
    <mergeCell ref="D26:D27"/>
    <mergeCell ref="E26:E27"/>
    <mergeCell ref="G26:G27"/>
    <mergeCell ref="H26:H27"/>
    <mergeCell ref="J26:J27"/>
    <mergeCell ref="K26:K27"/>
    <mergeCell ref="Y23:Y24"/>
    <mergeCell ref="Z23:Z24"/>
    <mergeCell ref="AB23:AC23"/>
    <mergeCell ref="AD23:AE24"/>
    <mergeCell ref="AF23:AF24"/>
    <mergeCell ref="AG23:AG24"/>
    <mergeCell ref="P23:P24"/>
    <mergeCell ref="Q23:Q24"/>
    <mergeCell ref="S23:S24"/>
    <mergeCell ref="T23:T24"/>
    <mergeCell ref="V23:V24"/>
    <mergeCell ref="W23:W24"/>
    <mergeCell ref="B22:C24"/>
    <mergeCell ref="D22:AH22"/>
    <mergeCell ref="D23:D24"/>
    <mergeCell ref="E23:E24"/>
    <mergeCell ref="G23:G24"/>
    <mergeCell ref="H23:H24"/>
    <mergeCell ref="J23:J24"/>
    <mergeCell ref="K23:K24"/>
    <mergeCell ref="M23:M24"/>
    <mergeCell ref="N23:N24"/>
    <mergeCell ref="AB20:AC20"/>
    <mergeCell ref="AD20:AE21"/>
    <mergeCell ref="AF20:AF21"/>
    <mergeCell ref="AG20:AG21"/>
    <mergeCell ref="AH20:AH21"/>
    <mergeCell ref="AB21:AC21"/>
    <mergeCell ref="S20:S21"/>
    <mergeCell ref="T20:T21"/>
    <mergeCell ref="V20:V21"/>
    <mergeCell ref="W20:W21"/>
    <mergeCell ref="Y20:Y21"/>
    <mergeCell ref="Z20:Z21"/>
    <mergeCell ref="J20:J21"/>
    <mergeCell ref="K20:K21"/>
    <mergeCell ref="M20:M21"/>
    <mergeCell ref="N20:N21"/>
    <mergeCell ref="P20:P21"/>
    <mergeCell ref="Q20:Q21"/>
    <mergeCell ref="AF17:AF18"/>
    <mergeCell ref="AG17:AG18"/>
    <mergeCell ref="AH17:AH18"/>
    <mergeCell ref="AB18:AC18"/>
    <mergeCell ref="B19:C21"/>
    <mergeCell ref="D19:AH19"/>
    <mergeCell ref="D20:D21"/>
    <mergeCell ref="E20:E21"/>
    <mergeCell ref="G20:G21"/>
    <mergeCell ref="H20:H21"/>
    <mergeCell ref="V17:V18"/>
    <mergeCell ref="W17:W18"/>
    <mergeCell ref="Y17:Y18"/>
    <mergeCell ref="Z17:Z18"/>
    <mergeCell ref="AB17:AC17"/>
    <mergeCell ref="AD17:AE18"/>
    <mergeCell ref="M17:M18"/>
    <mergeCell ref="N17:N18"/>
    <mergeCell ref="P17:P18"/>
    <mergeCell ref="Q17:Q18"/>
    <mergeCell ref="S17:S18"/>
    <mergeCell ref="T17:T18"/>
    <mergeCell ref="AH14:AH15"/>
    <mergeCell ref="AB15:AC15"/>
    <mergeCell ref="B16:C18"/>
    <mergeCell ref="D16:AH16"/>
    <mergeCell ref="D17:D18"/>
    <mergeCell ref="E17:E18"/>
    <mergeCell ref="G17:G18"/>
    <mergeCell ref="H17:H18"/>
    <mergeCell ref="J17:J18"/>
    <mergeCell ref="K17:K18"/>
    <mergeCell ref="Y14:Y15"/>
    <mergeCell ref="Z14:Z15"/>
    <mergeCell ref="AB14:AC14"/>
    <mergeCell ref="AD14:AE15"/>
    <mergeCell ref="AF14:AF15"/>
    <mergeCell ref="AG14:AG15"/>
    <mergeCell ref="P14:P15"/>
    <mergeCell ref="Q14:Q15"/>
    <mergeCell ref="S14:S15"/>
    <mergeCell ref="T14:T15"/>
    <mergeCell ref="V14:V15"/>
    <mergeCell ref="W14:W15"/>
    <mergeCell ref="B13:C15"/>
    <mergeCell ref="D13:AH13"/>
    <mergeCell ref="D14:D15"/>
    <mergeCell ref="E14:E15"/>
    <mergeCell ref="G14:G15"/>
    <mergeCell ref="H14:H15"/>
    <mergeCell ref="J14:J15"/>
    <mergeCell ref="K14:K15"/>
    <mergeCell ref="M14:M15"/>
    <mergeCell ref="N14:N15"/>
    <mergeCell ref="Z11:Z12"/>
    <mergeCell ref="AB11:AC11"/>
    <mergeCell ref="AD11:AE12"/>
    <mergeCell ref="AF11:AF12"/>
    <mergeCell ref="AG11:AG12"/>
    <mergeCell ref="AH11:AH12"/>
    <mergeCell ref="AB12:AC12"/>
    <mergeCell ref="Q11:Q12"/>
    <mergeCell ref="S11:S12"/>
    <mergeCell ref="T11:T12"/>
    <mergeCell ref="V11:V12"/>
    <mergeCell ref="W11:W12"/>
    <mergeCell ref="Y11:Y12"/>
    <mergeCell ref="H11:H12"/>
    <mergeCell ref="J11:J12"/>
    <mergeCell ref="K11:K12"/>
    <mergeCell ref="M11:M12"/>
    <mergeCell ref="N11:N12"/>
    <mergeCell ref="P11:P12"/>
    <mergeCell ref="AD8:AE9"/>
    <mergeCell ref="AF8:AF9"/>
    <mergeCell ref="AG8:AG9"/>
    <mergeCell ref="AH8:AH9"/>
    <mergeCell ref="AB9:AC9"/>
    <mergeCell ref="B10:C12"/>
    <mergeCell ref="D10:AH10"/>
    <mergeCell ref="D11:D12"/>
    <mergeCell ref="E11:E12"/>
    <mergeCell ref="G11:G12"/>
    <mergeCell ref="U8:U9"/>
    <mergeCell ref="V8:W8"/>
    <mergeCell ref="X8:X9"/>
    <mergeCell ref="Y8:Z8"/>
    <mergeCell ref="AA8:AA9"/>
    <mergeCell ref="AB8:AC8"/>
    <mergeCell ref="L8:L9"/>
    <mergeCell ref="M8:N8"/>
    <mergeCell ref="O8:O9"/>
    <mergeCell ref="P8:Q8"/>
    <mergeCell ref="R8:R9"/>
    <mergeCell ref="S8:T8"/>
    <mergeCell ref="P6:R6"/>
    <mergeCell ref="S6:U6"/>
    <mergeCell ref="V6:X6"/>
    <mergeCell ref="Y6:AA6"/>
    <mergeCell ref="B8:C9"/>
    <mergeCell ref="D8:E8"/>
    <mergeCell ref="F8:F9"/>
    <mergeCell ref="G8:H8"/>
    <mergeCell ref="I8:I9"/>
    <mergeCell ref="J8:K8"/>
    <mergeCell ref="M7:O7"/>
    <mergeCell ref="P7:R7"/>
    <mergeCell ref="S7:U7"/>
    <mergeCell ref="V7:X7"/>
    <mergeCell ref="Y7:AA7"/>
    <mergeCell ref="B6:C6"/>
    <mergeCell ref="D6:F6"/>
    <mergeCell ref="G6:I6"/>
    <mergeCell ref="J6:L6"/>
    <mergeCell ref="M6:O6"/>
    <mergeCell ref="B5:F5"/>
    <mergeCell ref="J5:T5"/>
    <mergeCell ref="AB5:AG5"/>
    <mergeCell ref="AB6:AC7"/>
    <mergeCell ref="AD6:AE7"/>
    <mergeCell ref="AF6:AH7"/>
    <mergeCell ref="B7:C7"/>
    <mergeCell ref="D7:F7"/>
    <mergeCell ref="G7:I7"/>
    <mergeCell ref="J7:L7"/>
    <mergeCell ref="B1:AH1"/>
    <mergeCell ref="B2:AH2"/>
    <mergeCell ref="C4:D4"/>
    <mergeCell ref="E4:F4"/>
    <mergeCell ref="J4:T4"/>
    <mergeCell ref="V4:AA4"/>
    <mergeCell ref="AB4:AG4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1556"/>
  <sheetViews>
    <sheetView zoomScalePageLayoutView="0" workbookViewId="0" topLeftCell="A1">
      <selection activeCell="B1" sqref="B1"/>
    </sheetView>
  </sheetViews>
  <sheetFormatPr defaultColWidth="8.125" defaultRowHeight="12.75"/>
  <cols>
    <col min="1" max="1" width="0.2421875" style="148" customWidth="1"/>
    <col min="2" max="2" width="2.125" style="148" customWidth="1"/>
    <col min="3" max="3" width="17.75390625" style="148" customWidth="1"/>
    <col min="4" max="4" width="8.375" style="148" customWidth="1"/>
    <col min="5" max="5" width="10.75390625" style="148" customWidth="1"/>
    <col min="6" max="6" width="4.75390625" style="148" customWidth="1"/>
    <col min="7" max="7" width="0.2421875" style="148" customWidth="1"/>
    <col min="8" max="8" width="9.75390625" style="148" customWidth="1"/>
    <col min="9" max="9" width="5.25390625" style="148" customWidth="1"/>
    <col min="10" max="10" width="5.375" style="148" customWidth="1"/>
    <col min="11" max="11" width="6.25390625" style="148" customWidth="1"/>
    <col min="12" max="12" width="5.625" style="148" customWidth="1"/>
    <col min="13" max="13" width="5.75390625" style="148" customWidth="1"/>
    <col min="14" max="14" width="7.25390625" style="148" customWidth="1"/>
    <col min="15" max="15" width="28.25390625" style="148" customWidth="1"/>
    <col min="16" max="16384" width="8.125" style="147" customWidth="1"/>
  </cols>
  <sheetData>
    <row r="2" spans="7:14" ht="11.25">
      <c r="G2" s="254" t="s">
        <v>298</v>
      </c>
      <c r="H2" s="254"/>
      <c r="I2" s="254"/>
      <c r="J2" s="254"/>
      <c r="K2" s="254"/>
      <c r="L2" s="254"/>
      <c r="M2" s="254"/>
      <c r="N2" s="254"/>
    </row>
    <row r="3" spans="7:14" ht="11.25">
      <c r="G3" s="254"/>
      <c r="H3" s="254"/>
      <c r="I3" s="254"/>
      <c r="J3" s="254"/>
      <c r="K3" s="254"/>
      <c r="L3" s="254"/>
      <c r="M3" s="254"/>
      <c r="N3" s="254"/>
    </row>
    <row r="4" spans="7:14" ht="11.25">
      <c r="G4" s="254"/>
      <c r="H4" s="254"/>
      <c r="I4" s="254"/>
      <c r="J4" s="254"/>
      <c r="K4" s="254"/>
      <c r="L4" s="254"/>
      <c r="M4" s="254"/>
      <c r="N4" s="254"/>
    </row>
    <row r="5" spans="7:14" ht="11.25">
      <c r="G5" s="254"/>
      <c r="H5" s="254"/>
      <c r="I5" s="254"/>
      <c r="J5" s="254"/>
      <c r="K5" s="254"/>
      <c r="L5" s="254"/>
      <c r="M5" s="254"/>
      <c r="N5" s="254"/>
    </row>
    <row r="6" spans="7:14" ht="11.25">
      <c r="G6" s="254"/>
      <c r="H6" s="254"/>
      <c r="I6" s="254"/>
      <c r="J6" s="254"/>
      <c r="K6" s="254"/>
      <c r="L6" s="254"/>
      <c r="M6" s="254"/>
      <c r="N6" s="254"/>
    </row>
    <row r="7" spans="7:14" ht="11.25">
      <c r="G7" s="254"/>
      <c r="H7" s="254"/>
      <c r="I7" s="254"/>
      <c r="J7" s="254"/>
      <c r="K7" s="254"/>
      <c r="L7" s="254"/>
      <c r="M7" s="254"/>
      <c r="N7" s="254"/>
    </row>
    <row r="9" spans="7:14" ht="11.25">
      <c r="G9" s="255" t="s">
        <v>297</v>
      </c>
      <c r="H9" s="255"/>
      <c r="I9" s="255"/>
      <c r="J9" s="255"/>
      <c r="K9" s="255"/>
      <c r="L9" s="255"/>
      <c r="M9" s="255"/>
      <c r="N9" s="255"/>
    </row>
    <row r="10" spans="7:14" ht="11.25">
      <c r="G10" s="255"/>
      <c r="H10" s="255"/>
      <c r="I10" s="255"/>
      <c r="J10" s="255"/>
      <c r="K10" s="255"/>
      <c r="L10" s="255"/>
      <c r="M10" s="255"/>
      <c r="N10" s="255"/>
    </row>
    <row r="11" spans="1:15" ht="15.75">
      <c r="A11" s="256" t="s">
        <v>296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s="148" customFormat="1" ht="12.75">
      <c r="A12" s="257" t="s">
        <v>141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</row>
    <row r="13" s="148" customFormat="1" ht="11.25"/>
    <row r="14" spans="2:15" s="149" customFormat="1" ht="25.5">
      <c r="B14" s="258" t="s">
        <v>295</v>
      </c>
      <c r="C14" s="258"/>
      <c r="D14" s="160" t="s">
        <v>294</v>
      </c>
      <c r="E14" s="159" t="s">
        <v>293</v>
      </c>
      <c r="F14" s="258" t="s">
        <v>292</v>
      </c>
      <c r="G14" s="258"/>
      <c r="H14" s="159" t="s">
        <v>291</v>
      </c>
      <c r="I14" s="159" t="s">
        <v>290</v>
      </c>
      <c r="J14" s="159" t="s">
        <v>289</v>
      </c>
      <c r="K14" s="159" t="s">
        <v>71</v>
      </c>
      <c r="L14" s="159" t="s">
        <v>288</v>
      </c>
      <c r="M14" s="159" t="s">
        <v>287</v>
      </c>
      <c r="N14" s="258" t="s">
        <v>286</v>
      </c>
      <c r="O14" s="258"/>
    </row>
    <row r="15" spans="2:15" ht="12.75">
      <c r="B15" s="251" t="s">
        <v>2008</v>
      </c>
      <c r="C15" s="251"/>
      <c r="D15" s="153" t="s">
        <v>949</v>
      </c>
      <c r="E15" s="151" t="s">
        <v>1219</v>
      </c>
      <c r="H15" s="156">
        <v>4376</v>
      </c>
      <c r="I15" s="155">
        <v>3</v>
      </c>
      <c r="J15" s="154" t="s">
        <v>227</v>
      </c>
      <c r="K15" s="156">
        <v>30</v>
      </c>
      <c r="M15" s="151" t="s">
        <v>216</v>
      </c>
      <c r="N15" s="251" t="s">
        <v>2002</v>
      </c>
      <c r="O15" s="251"/>
    </row>
    <row r="16" spans="2:15" ht="12.75">
      <c r="B16" s="251" t="s">
        <v>2052</v>
      </c>
      <c r="C16" s="251"/>
      <c r="D16" s="153" t="s">
        <v>2049</v>
      </c>
      <c r="E16" s="151" t="s">
        <v>274</v>
      </c>
      <c r="F16" s="252" t="s">
        <v>218</v>
      </c>
      <c r="G16" s="252"/>
      <c r="H16" s="152" t="s">
        <v>2074</v>
      </c>
      <c r="I16" s="155">
        <v>3</v>
      </c>
      <c r="J16" s="154" t="s">
        <v>227</v>
      </c>
      <c r="K16" s="156">
        <v>30</v>
      </c>
      <c r="N16" s="251" t="s">
        <v>2038</v>
      </c>
      <c r="O16" s="251"/>
    </row>
    <row r="17" spans="2:15" ht="12.75">
      <c r="B17" s="251" t="s">
        <v>2050</v>
      </c>
      <c r="C17" s="251"/>
      <c r="D17" s="153" t="s">
        <v>2049</v>
      </c>
      <c r="E17" s="151" t="s">
        <v>53</v>
      </c>
      <c r="F17" s="252" t="s">
        <v>218</v>
      </c>
      <c r="G17" s="252"/>
      <c r="H17" s="152" t="s">
        <v>2073</v>
      </c>
      <c r="I17" s="155">
        <v>3</v>
      </c>
      <c r="J17" s="154" t="s">
        <v>233</v>
      </c>
      <c r="K17" s="156">
        <v>30</v>
      </c>
      <c r="N17" s="251" t="s">
        <v>2038</v>
      </c>
      <c r="O17" s="251"/>
    </row>
    <row r="18" spans="2:15" ht="12.75">
      <c r="B18" s="251" t="s">
        <v>2005</v>
      </c>
      <c r="C18" s="251"/>
      <c r="D18" s="153" t="s">
        <v>2004</v>
      </c>
      <c r="E18" s="151" t="s">
        <v>1219</v>
      </c>
      <c r="H18" s="156">
        <v>4161</v>
      </c>
      <c r="I18" s="155">
        <v>4</v>
      </c>
      <c r="J18" s="154" t="s">
        <v>233</v>
      </c>
      <c r="K18" s="156">
        <v>26</v>
      </c>
      <c r="M18" s="151" t="s">
        <v>216</v>
      </c>
      <c r="N18" s="251" t="s">
        <v>2002</v>
      </c>
      <c r="O18" s="251"/>
    </row>
    <row r="19" spans="2:15" ht="12.75">
      <c r="B19" s="251" t="s">
        <v>2047</v>
      </c>
      <c r="C19" s="251"/>
      <c r="D19" s="153" t="s">
        <v>1962</v>
      </c>
      <c r="E19" s="151" t="s">
        <v>53</v>
      </c>
      <c r="F19" s="252" t="s">
        <v>218</v>
      </c>
      <c r="G19" s="252"/>
      <c r="H19" s="152" t="s">
        <v>2072</v>
      </c>
      <c r="I19" s="155">
        <v>5</v>
      </c>
      <c r="J19" s="154" t="s">
        <v>233</v>
      </c>
      <c r="K19" s="156">
        <v>22</v>
      </c>
      <c r="N19" s="251" t="s">
        <v>2045</v>
      </c>
      <c r="O19" s="251"/>
    </row>
    <row r="20" spans="2:15" ht="12.75">
      <c r="B20" s="251" t="s">
        <v>2071</v>
      </c>
      <c r="C20" s="251"/>
      <c r="D20" s="153" t="s">
        <v>2070</v>
      </c>
      <c r="E20" s="151" t="s">
        <v>48</v>
      </c>
      <c r="F20" s="252" t="s">
        <v>218</v>
      </c>
      <c r="G20" s="252"/>
      <c r="H20" s="152" t="s">
        <v>1971</v>
      </c>
      <c r="I20" s="155">
        <v>6</v>
      </c>
      <c r="J20" s="154" t="s">
        <v>227</v>
      </c>
      <c r="K20" s="156">
        <v>19</v>
      </c>
      <c r="M20" s="151" t="s">
        <v>216</v>
      </c>
      <c r="N20" s="251" t="s">
        <v>2055</v>
      </c>
      <c r="O20" s="251"/>
    </row>
    <row r="21" spans="2:15" ht="25.5">
      <c r="B21" s="251" t="s">
        <v>2018</v>
      </c>
      <c r="C21" s="251"/>
      <c r="D21" s="153" t="s">
        <v>2017</v>
      </c>
      <c r="E21" s="151" t="s">
        <v>862</v>
      </c>
      <c r="F21" s="252" t="s">
        <v>218</v>
      </c>
      <c r="G21" s="252"/>
      <c r="H21" s="152" t="s">
        <v>2016</v>
      </c>
      <c r="I21" s="155">
        <v>6</v>
      </c>
      <c r="J21" s="154" t="s">
        <v>233</v>
      </c>
      <c r="K21" s="156">
        <v>19</v>
      </c>
      <c r="M21" s="151" t="s">
        <v>216</v>
      </c>
      <c r="N21" s="251" t="s">
        <v>2002</v>
      </c>
      <c r="O21" s="251"/>
    </row>
    <row r="22" spans="2:15" ht="12.75">
      <c r="B22" s="251" t="s">
        <v>2042</v>
      </c>
      <c r="C22" s="251"/>
      <c r="D22" s="153" t="s">
        <v>1461</v>
      </c>
      <c r="E22" s="151" t="s">
        <v>261</v>
      </c>
      <c r="F22" s="252" t="s">
        <v>223</v>
      </c>
      <c r="G22" s="252"/>
      <c r="H22" s="152" t="s">
        <v>2069</v>
      </c>
      <c r="I22" s="155">
        <v>7</v>
      </c>
      <c r="J22" s="154" t="s">
        <v>227</v>
      </c>
      <c r="K22" s="156">
        <v>16</v>
      </c>
      <c r="M22" s="151" t="s">
        <v>216</v>
      </c>
      <c r="N22" s="251" t="s">
        <v>2041</v>
      </c>
      <c r="O22" s="251"/>
    </row>
    <row r="23" spans="2:15" ht="12.75">
      <c r="B23" s="251" t="s">
        <v>2068</v>
      </c>
      <c r="C23" s="251"/>
      <c r="D23" s="153" t="s">
        <v>2067</v>
      </c>
      <c r="E23" s="151" t="s">
        <v>276</v>
      </c>
      <c r="F23" s="252" t="s">
        <v>218</v>
      </c>
      <c r="G23" s="252"/>
      <c r="H23" s="152" t="s">
        <v>2066</v>
      </c>
      <c r="I23" s="155">
        <v>7</v>
      </c>
      <c r="J23" s="154" t="s">
        <v>233</v>
      </c>
      <c r="K23" s="156">
        <v>16</v>
      </c>
      <c r="M23" s="151" t="s">
        <v>216</v>
      </c>
      <c r="N23" s="251" t="s">
        <v>2065</v>
      </c>
      <c r="O23" s="251"/>
    </row>
    <row r="24" spans="2:15" ht="12.75">
      <c r="B24" s="251" t="s">
        <v>2064</v>
      </c>
      <c r="C24" s="251"/>
      <c r="D24" s="153" t="s">
        <v>2063</v>
      </c>
      <c r="E24" s="151" t="s">
        <v>53</v>
      </c>
      <c r="F24" s="252" t="s">
        <v>218</v>
      </c>
      <c r="G24" s="252"/>
      <c r="H24" s="152" t="s">
        <v>2062</v>
      </c>
      <c r="I24" s="155">
        <v>8</v>
      </c>
      <c r="J24" s="154" t="s">
        <v>233</v>
      </c>
      <c r="K24" s="156">
        <v>14</v>
      </c>
      <c r="N24" s="251" t="s">
        <v>2038</v>
      </c>
      <c r="O24" s="251"/>
    </row>
    <row r="25" spans="2:15" ht="12.75">
      <c r="B25" s="251" t="s">
        <v>2026</v>
      </c>
      <c r="C25" s="251"/>
      <c r="D25" s="153" t="s">
        <v>2025</v>
      </c>
      <c r="E25" s="151" t="s">
        <v>48</v>
      </c>
      <c r="F25" s="252" t="s">
        <v>218</v>
      </c>
      <c r="G25" s="252"/>
      <c r="H25" s="152" t="s">
        <v>464</v>
      </c>
      <c r="I25" s="155">
        <v>9</v>
      </c>
      <c r="J25" s="154" t="s">
        <v>233</v>
      </c>
      <c r="K25" s="156">
        <v>12</v>
      </c>
      <c r="M25" s="151" t="s">
        <v>216</v>
      </c>
      <c r="N25" s="251" t="s">
        <v>2023</v>
      </c>
      <c r="O25" s="251"/>
    </row>
    <row r="26" spans="2:15" ht="12.75">
      <c r="B26" s="251" t="s">
        <v>2036</v>
      </c>
      <c r="C26" s="251"/>
      <c r="D26" s="153" t="s">
        <v>2035</v>
      </c>
      <c r="E26" s="151" t="s">
        <v>224</v>
      </c>
      <c r="F26" s="252" t="s">
        <v>223</v>
      </c>
      <c r="G26" s="252"/>
      <c r="H26" s="152" t="s">
        <v>2061</v>
      </c>
      <c r="I26" s="155">
        <v>10</v>
      </c>
      <c r="J26" s="154" t="s">
        <v>227</v>
      </c>
      <c r="K26" s="156">
        <v>10</v>
      </c>
      <c r="N26" s="251" t="s">
        <v>2034</v>
      </c>
      <c r="O26" s="251"/>
    </row>
    <row r="27" spans="2:15" ht="12.75">
      <c r="B27" s="251" t="s">
        <v>2060</v>
      </c>
      <c r="C27" s="251"/>
      <c r="D27" s="153" t="s">
        <v>2059</v>
      </c>
      <c r="E27" s="151" t="s">
        <v>48</v>
      </c>
      <c r="F27" s="252" t="s">
        <v>218</v>
      </c>
      <c r="G27" s="252"/>
      <c r="H27" s="152" t="s">
        <v>1386</v>
      </c>
      <c r="I27" s="155">
        <v>11</v>
      </c>
      <c r="J27" s="154" t="s">
        <v>233</v>
      </c>
      <c r="K27" s="156">
        <v>8</v>
      </c>
      <c r="M27" s="151" t="s">
        <v>216</v>
      </c>
      <c r="N27" s="251" t="s">
        <v>2055</v>
      </c>
      <c r="O27" s="251"/>
    </row>
    <row r="28" spans="2:15" ht="12.75">
      <c r="B28" s="251" t="s">
        <v>2040</v>
      </c>
      <c r="C28" s="251"/>
      <c r="D28" s="153" t="s">
        <v>2039</v>
      </c>
      <c r="E28" s="151" t="s">
        <v>274</v>
      </c>
      <c r="F28" s="252" t="s">
        <v>218</v>
      </c>
      <c r="G28" s="252"/>
      <c r="H28" s="152" t="s">
        <v>2058</v>
      </c>
      <c r="I28" s="155">
        <v>12</v>
      </c>
      <c r="J28" s="154" t="s">
        <v>233</v>
      </c>
      <c r="K28" s="156">
        <v>6</v>
      </c>
      <c r="N28" s="251" t="s">
        <v>2038</v>
      </c>
      <c r="O28" s="251"/>
    </row>
    <row r="29" spans="2:15" ht="12.75">
      <c r="B29" s="251" t="s">
        <v>2057</v>
      </c>
      <c r="C29" s="251"/>
      <c r="D29" s="153" t="s">
        <v>2056</v>
      </c>
      <c r="E29" s="151" t="s">
        <v>48</v>
      </c>
      <c r="F29" s="252" t="s">
        <v>218</v>
      </c>
      <c r="G29" s="252"/>
      <c r="H29" s="152" t="s">
        <v>478</v>
      </c>
      <c r="I29" s="155">
        <v>12</v>
      </c>
      <c r="J29" s="154" t="s">
        <v>233</v>
      </c>
      <c r="K29" s="156">
        <v>6</v>
      </c>
      <c r="M29" s="151" t="s">
        <v>216</v>
      </c>
      <c r="N29" s="251" t="s">
        <v>2055</v>
      </c>
      <c r="O29" s="251"/>
    </row>
    <row r="30" spans="2:15" ht="12.75">
      <c r="B30" s="251" t="s">
        <v>2022</v>
      </c>
      <c r="C30" s="251"/>
      <c r="D30" s="153" t="s">
        <v>2021</v>
      </c>
      <c r="E30" s="151" t="s">
        <v>230</v>
      </c>
      <c r="F30" s="252" t="s">
        <v>223</v>
      </c>
      <c r="G30" s="252"/>
      <c r="H30" s="152" t="s">
        <v>2054</v>
      </c>
      <c r="I30" s="155">
        <v>14</v>
      </c>
      <c r="J30" s="154" t="s">
        <v>233</v>
      </c>
      <c r="K30" s="156">
        <v>3</v>
      </c>
      <c r="N30" s="251" t="s">
        <v>2019</v>
      </c>
      <c r="O30" s="251"/>
    </row>
    <row r="31" spans="2:15" ht="12.75">
      <c r="B31" s="251" t="s">
        <v>2032</v>
      </c>
      <c r="C31" s="251"/>
      <c r="D31" s="153" t="s">
        <v>2031</v>
      </c>
      <c r="E31" s="151" t="s">
        <v>224</v>
      </c>
      <c r="F31" s="252" t="s">
        <v>223</v>
      </c>
      <c r="G31" s="252"/>
      <c r="H31" s="152" t="s">
        <v>2053</v>
      </c>
      <c r="I31" s="155">
        <v>16</v>
      </c>
      <c r="J31" s="154" t="s">
        <v>233</v>
      </c>
      <c r="K31" s="156">
        <v>1</v>
      </c>
      <c r="M31" s="151" t="s">
        <v>216</v>
      </c>
      <c r="N31" s="251" t="s">
        <v>2030</v>
      </c>
      <c r="O31" s="251"/>
    </row>
    <row r="32" spans="2:15" ht="12.75">
      <c r="B32" s="251" t="s">
        <v>2029</v>
      </c>
      <c r="C32" s="251"/>
      <c r="D32" s="153" t="s">
        <v>2028</v>
      </c>
      <c r="E32" s="151" t="s">
        <v>224</v>
      </c>
      <c r="F32" s="252" t="s">
        <v>223</v>
      </c>
      <c r="G32" s="252"/>
      <c r="H32" s="152" t="s">
        <v>1039</v>
      </c>
      <c r="I32" s="155">
        <v>50</v>
      </c>
      <c r="J32" s="154" t="s">
        <v>233</v>
      </c>
      <c r="N32" s="251" t="s">
        <v>2019</v>
      </c>
      <c r="O32" s="251"/>
    </row>
    <row r="33" spans="2:15" ht="12.75">
      <c r="B33" s="150"/>
      <c r="C33" s="150"/>
      <c r="D33" s="150"/>
      <c r="E33" s="253" t="s">
        <v>263</v>
      </c>
      <c r="F33" s="253"/>
      <c r="G33" s="253"/>
      <c r="H33" s="253"/>
      <c r="I33" s="253"/>
      <c r="J33" s="253"/>
      <c r="K33" s="158">
        <v>268</v>
      </c>
      <c r="L33" s="150"/>
      <c r="M33" s="150"/>
      <c r="N33" s="150"/>
      <c r="O33" s="150"/>
    </row>
    <row r="34" s="148" customFormat="1" ht="11.25"/>
    <row r="35" spans="2:3" ht="12.75">
      <c r="B35" s="157" t="s">
        <v>262</v>
      </c>
      <c r="C35" s="157"/>
    </row>
    <row r="36" s="148" customFormat="1" ht="11.25"/>
    <row r="37" spans="2:15" ht="12.75">
      <c r="B37" s="251" t="s">
        <v>2052</v>
      </c>
      <c r="C37" s="251"/>
      <c r="D37" s="153" t="s">
        <v>2049</v>
      </c>
      <c r="E37" s="151" t="s">
        <v>404</v>
      </c>
      <c r="F37" s="252" t="s">
        <v>218</v>
      </c>
      <c r="G37" s="252"/>
      <c r="H37" s="152" t="s">
        <v>2051</v>
      </c>
      <c r="I37" s="155">
        <v>3</v>
      </c>
      <c r="J37" s="154" t="s">
        <v>227</v>
      </c>
      <c r="K37" s="156">
        <v>30</v>
      </c>
      <c r="N37" s="251" t="s">
        <v>2038</v>
      </c>
      <c r="O37" s="251"/>
    </row>
    <row r="38" spans="2:15" ht="12.75">
      <c r="B38" s="251" t="s">
        <v>2050</v>
      </c>
      <c r="C38" s="251"/>
      <c r="D38" s="153" t="s">
        <v>2049</v>
      </c>
      <c r="E38" s="151" t="s">
        <v>404</v>
      </c>
      <c r="F38" s="252" t="s">
        <v>218</v>
      </c>
      <c r="G38" s="252"/>
      <c r="H38" s="152" t="s">
        <v>2048</v>
      </c>
      <c r="I38" s="155">
        <v>5</v>
      </c>
      <c r="J38" s="154" t="s">
        <v>227</v>
      </c>
      <c r="K38" s="156">
        <v>22</v>
      </c>
      <c r="N38" s="251" t="s">
        <v>2038</v>
      </c>
      <c r="O38" s="251"/>
    </row>
    <row r="39" spans="2:15" ht="12.75">
      <c r="B39" s="251" t="s">
        <v>2047</v>
      </c>
      <c r="C39" s="251"/>
      <c r="D39" s="153" t="s">
        <v>1962</v>
      </c>
      <c r="E39" s="151" t="s">
        <v>404</v>
      </c>
      <c r="F39" s="252" t="s">
        <v>218</v>
      </c>
      <c r="G39" s="252"/>
      <c r="H39" s="152" t="s">
        <v>2046</v>
      </c>
      <c r="I39" s="155">
        <v>7</v>
      </c>
      <c r="J39" s="154" t="s">
        <v>233</v>
      </c>
      <c r="K39" s="156">
        <v>16</v>
      </c>
      <c r="N39" s="251" t="s">
        <v>2045</v>
      </c>
      <c r="O39" s="251"/>
    </row>
    <row r="40" spans="2:15" ht="12.75">
      <c r="B40" s="251" t="s">
        <v>2042</v>
      </c>
      <c r="C40" s="251"/>
      <c r="D40" s="153" t="s">
        <v>1461</v>
      </c>
      <c r="E40" s="151" t="s">
        <v>224</v>
      </c>
      <c r="F40" s="252" t="s">
        <v>223</v>
      </c>
      <c r="G40" s="252"/>
      <c r="H40" s="152" t="s">
        <v>2044</v>
      </c>
      <c r="I40" s="155">
        <v>14</v>
      </c>
      <c r="J40" s="154" t="s">
        <v>233</v>
      </c>
      <c r="K40" s="156">
        <v>3</v>
      </c>
      <c r="M40" s="151" t="s">
        <v>216</v>
      </c>
      <c r="N40" s="251" t="s">
        <v>2041</v>
      </c>
      <c r="O40" s="251"/>
    </row>
    <row r="41" spans="2:15" ht="12.75">
      <c r="B41" s="251" t="s">
        <v>2040</v>
      </c>
      <c r="C41" s="251"/>
      <c r="D41" s="153" t="s">
        <v>2039</v>
      </c>
      <c r="E41" s="151" t="s">
        <v>261</v>
      </c>
      <c r="F41" s="252" t="s">
        <v>223</v>
      </c>
      <c r="G41" s="252"/>
      <c r="H41" s="152" t="s">
        <v>2043</v>
      </c>
      <c r="I41" s="155">
        <v>14</v>
      </c>
      <c r="J41" s="154" t="s">
        <v>233</v>
      </c>
      <c r="K41" s="156">
        <v>3</v>
      </c>
      <c r="N41" s="251" t="s">
        <v>2038</v>
      </c>
      <c r="O41" s="251"/>
    </row>
    <row r="42" spans="2:15" ht="12.75">
      <c r="B42" s="251" t="s">
        <v>2042</v>
      </c>
      <c r="C42" s="251"/>
      <c r="D42" s="153" t="s">
        <v>1461</v>
      </c>
      <c r="E42" s="151" t="s">
        <v>253</v>
      </c>
      <c r="F42" s="252" t="s">
        <v>218</v>
      </c>
      <c r="G42" s="252"/>
      <c r="H42" s="152" t="s">
        <v>2037</v>
      </c>
      <c r="I42" s="155">
        <v>5</v>
      </c>
      <c r="M42" s="151" t="s">
        <v>216</v>
      </c>
      <c r="N42" s="251" t="s">
        <v>2041</v>
      </c>
      <c r="O42" s="251"/>
    </row>
    <row r="43" spans="2:15" ht="12.75">
      <c r="B43" s="251" t="s">
        <v>2032</v>
      </c>
      <c r="C43" s="251"/>
      <c r="D43" s="153" t="s">
        <v>2031</v>
      </c>
      <c r="E43" s="151" t="s">
        <v>253</v>
      </c>
      <c r="F43" s="252" t="s">
        <v>218</v>
      </c>
      <c r="G43" s="252"/>
      <c r="H43" s="152" t="s">
        <v>2037</v>
      </c>
      <c r="I43" s="155">
        <v>5</v>
      </c>
      <c r="M43" s="151" t="s">
        <v>216</v>
      </c>
      <c r="N43" s="251" t="s">
        <v>2030</v>
      </c>
      <c r="O43" s="251"/>
    </row>
    <row r="44" spans="2:15" ht="12.75">
      <c r="B44" s="251" t="s">
        <v>2040</v>
      </c>
      <c r="C44" s="251"/>
      <c r="D44" s="153" t="s">
        <v>2039</v>
      </c>
      <c r="E44" s="151" t="s">
        <v>253</v>
      </c>
      <c r="F44" s="252" t="s">
        <v>218</v>
      </c>
      <c r="G44" s="252"/>
      <c r="H44" s="152" t="s">
        <v>2037</v>
      </c>
      <c r="I44" s="155">
        <v>5</v>
      </c>
      <c r="N44" s="251" t="s">
        <v>2038</v>
      </c>
      <c r="O44" s="251"/>
    </row>
    <row r="45" spans="2:15" ht="12.75">
      <c r="B45" s="251" t="s">
        <v>2026</v>
      </c>
      <c r="C45" s="251"/>
      <c r="D45" s="153" t="s">
        <v>2025</v>
      </c>
      <c r="E45" s="151" t="s">
        <v>253</v>
      </c>
      <c r="F45" s="252" t="s">
        <v>218</v>
      </c>
      <c r="G45" s="252"/>
      <c r="H45" s="152" t="s">
        <v>2037</v>
      </c>
      <c r="I45" s="155">
        <v>5</v>
      </c>
      <c r="M45" s="151" t="s">
        <v>216</v>
      </c>
      <c r="N45" s="251" t="s">
        <v>2023</v>
      </c>
      <c r="O45" s="251"/>
    </row>
    <row r="46" spans="2:15" ht="12.75">
      <c r="B46" s="251" t="s">
        <v>2022</v>
      </c>
      <c r="C46" s="251"/>
      <c r="D46" s="153" t="s">
        <v>2021</v>
      </c>
      <c r="E46" s="151" t="s">
        <v>253</v>
      </c>
      <c r="F46" s="252" t="s">
        <v>218</v>
      </c>
      <c r="G46" s="252"/>
      <c r="H46" s="152" t="s">
        <v>2033</v>
      </c>
      <c r="I46" s="155">
        <v>8</v>
      </c>
      <c r="N46" s="251" t="s">
        <v>2019</v>
      </c>
      <c r="O46" s="251"/>
    </row>
    <row r="47" spans="2:15" ht="12.75">
      <c r="B47" s="251" t="s">
        <v>2036</v>
      </c>
      <c r="C47" s="251"/>
      <c r="D47" s="153" t="s">
        <v>2035</v>
      </c>
      <c r="E47" s="151" t="s">
        <v>253</v>
      </c>
      <c r="F47" s="252" t="s">
        <v>218</v>
      </c>
      <c r="G47" s="252"/>
      <c r="H47" s="152" t="s">
        <v>2033</v>
      </c>
      <c r="I47" s="155">
        <v>8</v>
      </c>
      <c r="N47" s="251" t="s">
        <v>2034</v>
      </c>
      <c r="O47" s="251"/>
    </row>
    <row r="48" spans="2:15" ht="12.75">
      <c r="B48" s="251" t="s">
        <v>2029</v>
      </c>
      <c r="C48" s="251"/>
      <c r="D48" s="153" t="s">
        <v>2028</v>
      </c>
      <c r="E48" s="151" t="s">
        <v>253</v>
      </c>
      <c r="F48" s="252" t="s">
        <v>218</v>
      </c>
      <c r="G48" s="252"/>
      <c r="H48" s="152" t="s">
        <v>2033</v>
      </c>
      <c r="I48" s="155">
        <v>8</v>
      </c>
      <c r="N48" s="251" t="s">
        <v>2019</v>
      </c>
      <c r="O48" s="251"/>
    </row>
    <row r="49" spans="2:15" ht="12.75">
      <c r="B49" s="251" t="s">
        <v>2018</v>
      </c>
      <c r="C49" s="251"/>
      <c r="D49" s="153" t="s">
        <v>2017</v>
      </c>
      <c r="E49" s="151" t="s">
        <v>253</v>
      </c>
      <c r="F49" s="252" t="s">
        <v>218</v>
      </c>
      <c r="G49" s="252"/>
      <c r="H49" s="152" t="s">
        <v>2033</v>
      </c>
      <c r="I49" s="155">
        <v>8</v>
      </c>
      <c r="M49" s="151" t="s">
        <v>216</v>
      </c>
      <c r="N49" s="251" t="s">
        <v>2002</v>
      </c>
      <c r="O49" s="251"/>
    </row>
    <row r="50" spans="2:15" ht="12.75">
      <c r="B50" s="251" t="s">
        <v>2032</v>
      </c>
      <c r="C50" s="251"/>
      <c r="D50" s="153" t="s">
        <v>2031</v>
      </c>
      <c r="E50" s="151" t="s">
        <v>230</v>
      </c>
      <c r="F50" s="252" t="s">
        <v>223</v>
      </c>
      <c r="G50" s="252"/>
      <c r="H50" s="152" t="s">
        <v>461</v>
      </c>
      <c r="I50" s="155">
        <v>20</v>
      </c>
      <c r="J50" s="154" t="s">
        <v>233</v>
      </c>
      <c r="M50" s="151" t="s">
        <v>216</v>
      </c>
      <c r="N50" s="251" t="s">
        <v>2030</v>
      </c>
      <c r="O50" s="251"/>
    </row>
    <row r="51" spans="2:15" ht="12.75">
      <c r="B51" s="251" t="s">
        <v>2029</v>
      </c>
      <c r="C51" s="251"/>
      <c r="D51" s="153" t="s">
        <v>2028</v>
      </c>
      <c r="E51" s="151" t="s">
        <v>261</v>
      </c>
      <c r="F51" s="252" t="s">
        <v>223</v>
      </c>
      <c r="G51" s="252"/>
      <c r="H51" s="152" t="s">
        <v>2027</v>
      </c>
      <c r="I51" s="155">
        <v>20</v>
      </c>
      <c r="J51" s="154" t="s">
        <v>233</v>
      </c>
      <c r="N51" s="251" t="s">
        <v>2019</v>
      </c>
      <c r="O51" s="251"/>
    </row>
    <row r="52" spans="2:15" ht="12.75">
      <c r="B52" s="251" t="s">
        <v>2026</v>
      </c>
      <c r="C52" s="251"/>
      <c r="D52" s="153" t="s">
        <v>2025</v>
      </c>
      <c r="E52" s="151" t="s">
        <v>224</v>
      </c>
      <c r="F52" s="252" t="s">
        <v>223</v>
      </c>
      <c r="G52" s="252"/>
      <c r="H52" s="152" t="s">
        <v>2024</v>
      </c>
      <c r="I52" s="155">
        <v>24</v>
      </c>
      <c r="J52" s="154" t="s">
        <v>249</v>
      </c>
      <c r="M52" s="151" t="s">
        <v>216</v>
      </c>
      <c r="N52" s="251" t="s">
        <v>2023</v>
      </c>
      <c r="O52" s="251"/>
    </row>
    <row r="53" spans="2:15" ht="12.75">
      <c r="B53" s="251" t="s">
        <v>2022</v>
      </c>
      <c r="C53" s="251"/>
      <c r="D53" s="153" t="s">
        <v>2021</v>
      </c>
      <c r="E53" s="151" t="s">
        <v>224</v>
      </c>
      <c r="F53" s="252" t="s">
        <v>223</v>
      </c>
      <c r="G53" s="252"/>
      <c r="H53" s="152" t="s">
        <v>2020</v>
      </c>
      <c r="I53" s="155">
        <v>43</v>
      </c>
      <c r="J53" s="154" t="s">
        <v>233</v>
      </c>
      <c r="N53" s="251" t="s">
        <v>2019</v>
      </c>
      <c r="O53" s="251"/>
    </row>
    <row r="54" spans="2:15" ht="25.5">
      <c r="B54" s="251" t="s">
        <v>2018</v>
      </c>
      <c r="C54" s="251"/>
      <c r="D54" s="153" t="s">
        <v>2017</v>
      </c>
      <c r="E54" s="151" t="s">
        <v>862</v>
      </c>
      <c r="F54" s="252" t="s">
        <v>223</v>
      </c>
      <c r="G54" s="252"/>
      <c r="H54" s="152" t="s">
        <v>2016</v>
      </c>
      <c r="I54" s="154" t="s">
        <v>312</v>
      </c>
      <c r="J54" s="154" t="s">
        <v>233</v>
      </c>
      <c r="M54" s="151" t="s">
        <v>216</v>
      </c>
      <c r="N54" s="251" t="s">
        <v>2002</v>
      </c>
      <c r="O54" s="251"/>
    </row>
    <row r="55" spans="2:15" ht="12.75">
      <c r="B55" s="251" t="s">
        <v>2008</v>
      </c>
      <c r="C55" s="251"/>
      <c r="D55" s="153" t="s">
        <v>949</v>
      </c>
      <c r="E55" s="151" t="s">
        <v>1129</v>
      </c>
      <c r="F55" s="252" t="s">
        <v>218</v>
      </c>
      <c r="G55" s="252"/>
      <c r="H55" s="152" t="s">
        <v>2015</v>
      </c>
      <c r="M55" s="151" t="s">
        <v>216</v>
      </c>
      <c r="N55" s="251" t="s">
        <v>2002</v>
      </c>
      <c r="O55" s="251"/>
    </row>
    <row r="56" spans="2:15" ht="12.75">
      <c r="B56" s="251" t="s">
        <v>2005</v>
      </c>
      <c r="C56" s="251"/>
      <c r="D56" s="153" t="s">
        <v>2004</v>
      </c>
      <c r="E56" s="151" t="s">
        <v>1129</v>
      </c>
      <c r="F56" s="252" t="s">
        <v>218</v>
      </c>
      <c r="G56" s="252"/>
      <c r="H56" s="152" t="s">
        <v>2014</v>
      </c>
      <c r="M56" s="151" t="s">
        <v>216</v>
      </c>
      <c r="N56" s="251" t="s">
        <v>2002</v>
      </c>
      <c r="O56" s="251"/>
    </row>
    <row r="57" spans="2:15" ht="12.75">
      <c r="B57" s="251" t="s">
        <v>2008</v>
      </c>
      <c r="C57" s="251"/>
      <c r="D57" s="153" t="s">
        <v>949</v>
      </c>
      <c r="E57" s="151" t="s">
        <v>230</v>
      </c>
      <c r="F57" s="252" t="s">
        <v>218</v>
      </c>
      <c r="G57" s="252"/>
      <c r="H57" s="152" t="s">
        <v>796</v>
      </c>
      <c r="J57" s="154" t="s">
        <v>233</v>
      </c>
      <c r="M57" s="151" t="s">
        <v>216</v>
      </c>
      <c r="N57" s="251" t="s">
        <v>2002</v>
      </c>
      <c r="O57" s="251"/>
    </row>
    <row r="58" spans="2:15" ht="25.5">
      <c r="B58" s="251" t="s">
        <v>2008</v>
      </c>
      <c r="C58" s="251"/>
      <c r="D58" s="153" t="s">
        <v>949</v>
      </c>
      <c r="E58" s="151" t="s">
        <v>862</v>
      </c>
      <c r="F58" s="252" t="s">
        <v>218</v>
      </c>
      <c r="G58" s="252"/>
      <c r="H58" s="152" t="s">
        <v>2013</v>
      </c>
      <c r="J58" s="154" t="s">
        <v>233</v>
      </c>
      <c r="M58" s="151" t="s">
        <v>216</v>
      </c>
      <c r="N58" s="251" t="s">
        <v>2002</v>
      </c>
      <c r="O58" s="251"/>
    </row>
    <row r="59" spans="2:15" ht="12.75">
      <c r="B59" s="251" t="s">
        <v>2008</v>
      </c>
      <c r="C59" s="251"/>
      <c r="D59" s="153" t="s">
        <v>949</v>
      </c>
      <c r="E59" s="151" t="s">
        <v>48</v>
      </c>
      <c r="F59" s="252" t="s">
        <v>218</v>
      </c>
      <c r="G59" s="252"/>
      <c r="H59" s="152" t="s">
        <v>1431</v>
      </c>
      <c r="J59" s="154" t="s">
        <v>233</v>
      </c>
      <c r="M59" s="151" t="s">
        <v>216</v>
      </c>
      <c r="N59" s="251" t="s">
        <v>2002</v>
      </c>
      <c r="O59" s="251"/>
    </row>
    <row r="60" spans="2:15" ht="12.75">
      <c r="B60" s="251" t="s">
        <v>2008</v>
      </c>
      <c r="C60" s="251"/>
      <c r="D60" s="153" t="s">
        <v>949</v>
      </c>
      <c r="E60" s="151" t="s">
        <v>51</v>
      </c>
      <c r="F60" s="252" t="s">
        <v>218</v>
      </c>
      <c r="G60" s="252"/>
      <c r="H60" s="152" t="s">
        <v>2012</v>
      </c>
      <c r="J60" s="154" t="s">
        <v>233</v>
      </c>
      <c r="M60" s="151" t="s">
        <v>216</v>
      </c>
      <c r="N60" s="251" t="s">
        <v>2002</v>
      </c>
      <c r="O60" s="251"/>
    </row>
    <row r="61" spans="2:15" ht="12.75">
      <c r="B61" s="251" t="s">
        <v>2005</v>
      </c>
      <c r="C61" s="251"/>
      <c r="D61" s="153" t="s">
        <v>2004</v>
      </c>
      <c r="E61" s="151" t="s">
        <v>48</v>
      </c>
      <c r="F61" s="252" t="s">
        <v>218</v>
      </c>
      <c r="G61" s="252"/>
      <c r="H61" s="152" t="s">
        <v>1431</v>
      </c>
      <c r="J61" s="154" t="s">
        <v>233</v>
      </c>
      <c r="M61" s="151" t="s">
        <v>216</v>
      </c>
      <c r="N61" s="251" t="s">
        <v>2002</v>
      </c>
      <c r="O61" s="251"/>
    </row>
    <row r="62" spans="2:15" ht="12.75">
      <c r="B62" s="251" t="s">
        <v>2005</v>
      </c>
      <c r="C62" s="251"/>
      <c r="D62" s="153" t="s">
        <v>2004</v>
      </c>
      <c r="E62" s="151" t="s">
        <v>230</v>
      </c>
      <c r="F62" s="252" t="s">
        <v>218</v>
      </c>
      <c r="G62" s="252"/>
      <c r="H62" s="152" t="s">
        <v>2011</v>
      </c>
      <c r="J62" s="154" t="s">
        <v>249</v>
      </c>
      <c r="M62" s="151" t="s">
        <v>216</v>
      </c>
      <c r="N62" s="251" t="s">
        <v>2002</v>
      </c>
      <c r="O62" s="251"/>
    </row>
    <row r="63" spans="2:15" ht="25.5">
      <c r="B63" s="251" t="s">
        <v>2005</v>
      </c>
      <c r="C63" s="251"/>
      <c r="D63" s="153" t="s">
        <v>2004</v>
      </c>
      <c r="E63" s="151" t="s">
        <v>862</v>
      </c>
      <c r="F63" s="252" t="s">
        <v>218</v>
      </c>
      <c r="G63" s="252"/>
      <c r="H63" s="152" t="s">
        <v>2010</v>
      </c>
      <c r="J63" s="154" t="s">
        <v>249</v>
      </c>
      <c r="M63" s="151" t="s">
        <v>216</v>
      </c>
      <c r="N63" s="251" t="s">
        <v>2002</v>
      </c>
      <c r="O63" s="251"/>
    </row>
    <row r="64" spans="2:15" ht="12.75">
      <c r="B64" s="251" t="s">
        <v>2005</v>
      </c>
      <c r="C64" s="251"/>
      <c r="D64" s="153" t="s">
        <v>2004</v>
      </c>
      <c r="E64" s="151" t="s">
        <v>51</v>
      </c>
      <c r="F64" s="252" t="s">
        <v>218</v>
      </c>
      <c r="G64" s="252"/>
      <c r="H64" s="152" t="s">
        <v>2009</v>
      </c>
      <c r="J64" s="154" t="s">
        <v>249</v>
      </c>
      <c r="M64" s="151" t="s">
        <v>216</v>
      </c>
      <c r="N64" s="251" t="s">
        <v>2002</v>
      </c>
      <c r="O64" s="251"/>
    </row>
    <row r="65" spans="2:15" ht="12.75">
      <c r="B65" s="251" t="s">
        <v>2008</v>
      </c>
      <c r="C65" s="251"/>
      <c r="D65" s="153" t="s">
        <v>949</v>
      </c>
      <c r="E65" s="151" t="s">
        <v>50</v>
      </c>
      <c r="F65" s="252" t="s">
        <v>218</v>
      </c>
      <c r="G65" s="252"/>
      <c r="H65" s="152" t="s">
        <v>1229</v>
      </c>
      <c r="J65" s="154" t="s">
        <v>718</v>
      </c>
      <c r="M65" s="151" t="s">
        <v>216</v>
      </c>
      <c r="N65" s="251" t="s">
        <v>2002</v>
      </c>
      <c r="O65" s="251"/>
    </row>
    <row r="66" spans="2:15" ht="12.75">
      <c r="B66" s="251" t="s">
        <v>2008</v>
      </c>
      <c r="C66" s="251"/>
      <c r="D66" s="153" t="s">
        <v>949</v>
      </c>
      <c r="E66" s="151" t="s">
        <v>276</v>
      </c>
      <c r="F66" s="252" t="s">
        <v>218</v>
      </c>
      <c r="G66" s="252"/>
      <c r="H66" s="152" t="s">
        <v>2007</v>
      </c>
      <c r="J66" s="154" t="s">
        <v>718</v>
      </c>
      <c r="M66" s="151" t="s">
        <v>216</v>
      </c>
      <c r="N66" s="251" t="s">
        <v>2002</v>
      </c>
      <c r="O66" s="251"/>
    </row>
    <row r="67" spans="2:15" ht="12.75">
      <c r="B67" s="251" t="s">
        <v>2005</v>
      </c>
      <c r="C67" s="251"/>
      <c r="D67" s="153" t="s">
        <v>2004</v>
      </c>
      <c r="E67" s="151" t="s">
        <v>276</v>
      </c>
      <c r="F67" s="252" t="s">
        <v>218</v>
      </c>
      <c r="G67" s="252"/>
      <c r="H67" s="152" t="s">
        <v>2006</v>
      </c>
      <c r="J67" s="154" t="s">
        <v>718</v>
      </c>
      <c r="M67" s="151" t="s">
        <v>216</v>
      </c>
      <c r="N67" s="251" t="s">
        <v>2002</v>
      </c>
      <c r="O67" s="251"/>
    </row>
    <row r="68" spans="2:15" ht="12.75">
      <c r="B68" s="251" t="s">
        <v>2005</v>
      </c>
      <c r="C68" s="251"/>
      <c r="D68" s="153" t="s">
        <v>2004</v>
      </c>
      <c r="E68" s="151" t="s">
        <v>50</v>
      </c>
      <c r="F68" s="252" t="s">
        <v>218</v>
      </c>
      <c r="G68" s="252"/>
      <c r="H68" s="152" t="s">
        <v>2003</v>
      </c>
      <c r="J68" s="154" t="s">
        <v>601</v>
      </c>
      <c r="M68" s="151" t="s">
        <v>216</v>
      </c>
      <c r="N68" s="251" t="s">
        <v>2002</v>
      </c>
      <c r="O68" s="251"/>
    </row>
    <row r="69" spans="2:15" ht="11.2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</row>
    <row r="70" spans="2:3" ht="12.75">
      <c r="B70" s="149" t="s">
        <v>17</v>
      </c>
      <c r="C70" s="149"/>
    </row>
    <row r="71" spans="2:11" ht="12.75">
      <c r="B71" s="148" t="s">
        <v>11</v>
      </c>
      <c r="K71" s="149" t="s">
        <v>214</v>
      </c>
    </row>
    <row r="74" spans="2:11" ht="12.75">
      <c r="B74" s="149" t="s">
        <v>3</v>
      </c>
      <c r="C74" s="149"/>
      <c r="K74" s="149" t="s">
        <v>213</v>
      </c>
    </row>
    <row r="75" s="148" customFormat="1" ht="11.25">
      <c r="B75" s="148" t="s">
        <v>11</v>
      </c>
    </row>
    <row r="77" spans="7:14" ht="11.25">
      <c r="G77" s="254" t="s">
        <v>298</v>
      </c>
      <c r="H77" s="254"/>
      <c r="I77" s="254"/>
      <c r="J77" s="254"/>
      <c r="K77" s="254"/>
      <c r="L77" s="254"/>
      <c r="M77" s="254"/>
      <c r="N77" s="254"/>
    </row>
    <row r="78" spans="7:14" ht="11.25">
      <c r="G78" s="254"/>
      <c r="H78" s="254"/>
      <c r="I78" s="254"/>
      <c r="J78" s="254"/>
      <c r="K78" s="254"/>
      <c r="L78" s="254"/>
      <c r="M78" s="254"/>
      <c r="N78" s="254"/>
    </row>
    <row r="79" spans="7:14" ht="11.25">
      <c r="G79" s="254"/>
      <c r="H79" s="254"/>
      <c r="I79" s="254"/>
      <c r="J79" s="254"/>
      <c r="K79" s="254"/>
      <c r="L79" s="254"/>
      <c r="M79" s="254"/>
      <c r="N79" s="254"/>
    </row>
    <row r="80" spans="7:14" ht="11.25">
      <c r="G80" s="254"/>
      <c r="H80" s="254"/>
      <c r="I80" s="254"/>
      <c r="J80" s="254"/>
      <c r="K80" s="254"/>
      <c r="L80" s="254"/>
      <c r="M80" s="254"/>
      <c r="N80" s="254"/>
    </row>
    <row r="81" spans="7:14" ht="11.25">
      <c r="G81" s="254"/>
      <c r="H81" s="254"/>
      <c r="I81" s="254"/>
      <c r="J81" s="254"/>
      <c r="K81" s="254"/>
      <c r="L81" s="254"/>
      <c r="M81" s="254"/>
      <c r="N81" s="254"/>
    </row>
    <row r="82" spans="7:14" ht="11.25">
      <c r="G82" s="254"/>
      <c r="H82" s="254"/>
      <c r="I82" s="254"/>
      <c r="J82" s="254"/>
      <c r="K82" s="254"/>
      <c r="L82" s="254"/>
      <c r="M82" s="254"/>
      <c r="N82" s="254"/>
    </row>
    <row r="84" spans="7:14" ht="11.25">
      <c r="G84" s="255" t="s">
        <v>297</v>
      </c>
      <c r="H84" s="255"/>
      <c r="I84" s="255"/>
      <c r="J84" s="255"/>
      <c r="K84" s="255"/>
      <c r="L84" s="255"/>
      <c r="M84" s="255"/>
      <c r="N84" s="255"/>
    </row>
    <row r="85" spans="7:14" ht="11.25">
      <c r="G85" s="255"/>
      <c r="H85" s="255"/>
      <c r="I85" s="255"/>
      <c r="J85" s="255"/>
      <c r="K85" s="255"/>
      <c r="L85" s="255"/>
      <c r="M85" s="255"/>
      <c r="N85" s="255"/>
    </row>
    <row r="86" spans="1:15" ht="15.75">
      <c r="A86" s="256" t="s">
        <v>296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</row>
    <row r="87" spans="1:15" s="148" customFormat="1" ht="12.75">
      <c r="A87" s="257" t="s">
        <v>9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</row>
    <row r="88" s="148" customFormat="1" ht="11.25"/>
    <row r="89" spans="2:15" s="149" customFormat="1" ht="25.5">
      <c r="B89" s="258" t="s">
        <v>295</v>
      </c>
      <c r="C89" s="258"/>
      <c r="D89" s="160" t="s">
        <v>294</v>
      </c>
      <c r="E89" s="159" t="s">
        <v>293</v>
      </c>
      <c r="F89" s="258" t="s">
        <v>292</v>
      </c>
      <c r="G89" s="258"/>
      <c r="H89" s="159" t="s">
        <v>291</v>
      </c>
      <c r="I89" s="159" t="s">
        <v>290</v>
      </c>
      <c r="J89" s="159" t="s">
        <v>289</v>
      </c>
      <c r="K89" s="159" t="s">
        <v>71</v>
      </c>
      <c r="L89" s="159" t="s">
        <v>288</v>
      </c>
      <c r="M89" s="159" t="s">
        <v>287</v>
      </c>
      <c r="N89" s="258" t="s">
        <v>286</v>
      </c>
      <c r="O89" s="258"/>
    </row>
    <row r="90" spans="2:15" ht="12.75">
      <c r="B90" s="251" t="s">
        <v>2001</v>
      </c>
      <c r="C90" s="251"/>
      <c r="D90" s="153" t="s">
        <v>943</v>
      </c>
      <c r="E90" s="151" t="s">
        <v>48</v>
      </c>
      <c r="F90" s="252" t="s">
        <v>218</v>
      </c>
      <c r="G90" s="252"/>
      <c r="H90" s="152" t="s">
        <v>1434</v>
      </c>
      <c r="I90" s="155">
        <v>1</v>
      </c>
      <c r="J90" s="154" t="s">
        <v>316</v>
      </c>
      <c r="K90" s="156">
        <v>60</v>
      </c>
      <c r="M90" s="151" t="s">
        <v>222</v>
      </c>
      <c r="N90" s="251" t="s">
        <v>2000</v>
      </c>
      <c r="O90" s="251"/>
    </row>
    <row r="91" spans="2:15" ht="12.75">
      <c r="B91" s="251" t="s">
        <v>1999</v>
      </c>
      <c r="C91" s="251"/>
      <c r="D91" s="153" t="s">
        <v>1544</v>
      </c>
      <c r="E91" s="151" t="s">
        <v>611</v>
      </c>
      <c r="F91" s="252" t="s">
        <v>218</v>
      </c>
      <c r="G91" s="252"/>
      <c r="H91" s="152" t="s">
        <v>1998</v>
      </c>
      <c r="I91" s="155">
        <v>1</v>
      </c>
      <c r="J91" s="154" t="s">
        <v>316</v>
      </c>
      <c r="K91" s="156">
        <v>60</v>
      </c>
      <c r="M91" s="151" t="s">
        <v>222</v>
      </c>
      <c r="N91" s="251" t="s">
        <v>1994</v>
      </c>
      <c r="O91" s="251"/>
    </row>
    <row r="92" spans="2:15" ht="12.75">
      <c r="B92" s="251" t="s">
        <v>1997</v>
      </c>
      <c r="C92" s="251"/>
      <c r="D92" s="153" t="s">
        <v>1996</v>
      </c>
      <c r="E92" s="151" t="s">
        <v>53</v>
      </c>
      <c r="F92" s="252" t="s">
        <v>218</v>
      </c>
      <c r="G92" s="252"/>
      <c r="H92" s="152" t="s">
        <v>1995</v>
      </c>
      <c r="I92" s="155">
        <v>1</v>
      </c>
      <c r="J92" s="154" t="s">
        <v>227</v>
      </c>
      <c r="K92" s="156">
        <v>50</v>
      </c>
      <c r="M92" s="151" t="s">
        <v>222</v>
      </c>
      <c r="N92" s="251" t="s">
        <v>1994</v>
      </c>
      <c r="O92" s="251"/>
    </row>
    <row r="93" spans="2:15" ht="12.75">
      <c r="B93" s="251" t="s">
        <v>1993</v>
      </c>
      <c r="C93" s="251"/>
      <c r="D93" s="153" t="s">
        <v>1992</v>
      </c>
      <c r="E93" s="151" t="s">
        <v>483</v>
      </c>
      <c r="F93" s="252" t="s">
        <v>218</v>
      </c>
      <c r="G93" s="252"/>
      <c r="H93" s="152" t="s">
        <v>1991</v>
      </c>
      <c r="I93" s="155">
        <v>2</v>
      </c>
      <c r="J93" s="154" t="s">
        <v>227</v>
      </c>
      <c r="K93" s="156">
        <v>40</v>
      </c>
      <c r="M93" s="151" t="s">
        <v>222</v>
      </c>
      <c r="N93" s="251" t="s">
        <v>1990</v>
      </c>
      <c r="O93" s="251"/>
    </row>
    <row r="94" spans="2:15" ht="12.75">
      <c r="B94" s="251" t="s">
        <v>1989</v>
      </c>
      <c r="C94" s="251"/>
      <c r="D94" s="153" t="s">
        <v>1157</v>
      </c>
      <c r="E94" s="151" t="s">
        <v>404</v>
      </c>
      <c r="F94" s="252" t="s">
        <v>218</v>
      </c>
      <c r="G94" s="252"/>
      <c r="H94" s="152" t="s">
        <v>1988</v>
      </c>
      <c r="I94" s="155">
        <v>6</v>
      </c>
      <c r="J94" s="154" t="s">
        <v>233</v>
      </c>
      <c r="K94" s="156">
        <v>19</v>
      </c>
      <c r="M94" s="151" t="s">
        <v>238</v>
      </c>
      <c r="N94" s="251" t="s">
        <v>1987</v>
      </c>
      <c r="O94" s="251"/>
    </row>
    <row r="95" spans="2:15" ht="12.75">
      <c r="B95" s="150"/>
      <c r="C95" s="150"/>
      <c r="D95" s="150"/>
      <c r="E95" s="253" t="s">
        <v>263</v>
      </c>
      <c r="F95" s="253"/>
      <c r="G95" s="253"/>
      <c r="H95" s="253"/>
      <c r="I95" s="253"/>
      <c r="J95" s="253"/>
      <c r="K95" s="158">
        <v>229</v>
      </c>
      <c r="L95" s="150"/>
      <c r="M95" s="150"/>
      <c r="N95" s="150"/>
      <c r="O95" s="150"/>
    </row>
    <row r="96" s="148" customFormat="1" ht="11.25"/>
    <row r="97" spans="2:3" ht="12.75">
      <c r="B97" s="157" t="s">
        <v>262</v>
      </c>
      <c r="C97" s="157"/>
    </row>
    <row r="98" s="148" customFormat="1" ht="11.25"/>
    <row r="99" spans="2:15" ht="11.25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</row>
    <row r="100" spans="2:3" ht="12.75">
      <c r="B100" s="149" t="s">
        <v>17</v>
      </c>
      <c r="C100" s="149"/>
    </row>
    <row r="101" spans="2:11" ht="12.75">
      <c r="B101" s="148" t="s">
        <v>11</v>
      </c>
      <c r="K101" s="149" t="s">
        <v>214</v>
      </c>
    </row>
    <row r="104" spans="2:11" ht="12.75">
      <c r="B104" s="149" t="s">
        <v>3</v>
      </c>
      <c r="C104" s="149"/>
      <c r="K104" s="149" t="s">
        <v>213</v>
      </c>
    </row>
    <row r="105" s="148" customFormat="1" ht="11.25">
      <c r="B105" s="148" t="s">
        <v>11</v>
      </c>
    </row>
    <row r="107" spans="7:14" ht="11.25">
      <c r="G107" s="254" t="s">
        <v>298</v>
      </c>
      <c r="H107" s="254"/>
      <c r="I107" s="254"/>
      <c r="J107" s="254"/>
      <c r="K107" s="254"/>
      <c r="L107" s="254"/>
      <c r="M107" s="254"/>
      <c r="N107" s="254"/>
    </row>
    <row r="108" spans="7:14" ht="11.25">
      <c r="G108" s="254"/>
      <c r="H108" s="254"/>
      <c r="I108" s="254"/>
      <c r="J108" s="254"/>
      <c r="K108" s="254"/>
      <c r="L108" s="254"/>
      <c r="M108" s="254"/>
      <c r="N108" s="254"/>
    </row>
    <row r="109" spans="7:14" ht="11.25">
      <c r="G109" s="254"/>
      <c r="H109" s="254"/>
      <c r="I109" s="254"/>
      <c r="J109" s="254"/>
      <c r="K109" s="254"/>
      <c r="L109" s="254"/>
      <c r="M109" s="254"/>
      <c r="N109" s="254"/>
    </row>
    <row r="110" spans="7:14" ht="11.25">
      <c r="G110" s="254"/>
      <c r="H110" s="254"/>
      <c r="I110" s="254"/>
      <c r="J110" s="254"/>
      <c r="K110" s="254"/>
      <c r="L110" s="254"/>
      <c r="M110" s="254"/>
      <c r="N110" s="254"/>
    </row>
    <row r="111" spans="7:14" ht="11.25">
      <c r="G111" s="254"/>
      <c r="H111" s="254"/>
      <c r="I111" s="254"/>
      <c r="J111" s="254"/>
      <c r="K111" s="254"/>
      <c r="L111" s="254"/>
      <c r="M111" s="254"/>
      <c r="N111" s="254"/>
    </row>
    <row r="112" spans="7:14" ht="11.25">
      <c r="G112" s="254"/>
      <c r="H112" s="254"/>
      <c r="I112" s="254"/>
      <c r="J112" s="254"/>
      <c r="K112" s="254"/>
      <c r="L112" s="254"/>
      <c r="M112" s="254"/>
      <c r="N112" s="254"/>
    </row>
    <row r="114" spans="7:14" ht="11.25">
      <c r="G114" s="255" t="s">
        <v>297</v>
      </c>
      <c r="H114" s="255"/>
      <c r="I114" s="255"/>
      <c r="J114" s="255"/>
      <c r="K114" s="255"/>
      <c r="L114" s="255"/>
      <c r="M114" s="255"/>
      <c r="N114" s="255"/>
    </row>
    <row r="115" spans="7:14" ht="11.25">
      <c r="G115" s="255"/>
      <c r="H115" s="255"/>
      <c r="I115" s="255"/>
      <c r="J115" s="255"/>
      <c r="K115" s="255"/>
      <c r="L115" s="255"/>
      <c r="M115" s="255"/>
      <c r="N115" s="255"/>
    </row>
    <row r="116" spans="1:15" ht="15.75">
      <c r="A116" s="256" t="s">
        <v>296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1:15" s="148" customFormat="1" ht="12.75">
      <c r="A117" s="257" t="s">
        <v>142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</row>
    <row r="118" s="148" customFormat="1" ht="11.25"/>
    <row r="119" spans="2:15" s="149" customFormat="1" ht="25.5">
      <c r="B119" s="258" t="s">
        <v>295</v>
      </c>
      <c r="C119" s="258"/>
      <c r="D119" s="160" t="s">
        <v>294</v>
      </c>
      <c r="E119" s="159" t="s">
        <v>293</v>
      </c>
      <c r="F119" s="258" t="s">
        <v>292</v>
      </c>
      <c r="G119" s="258"/>
      <c r="H119" s="159" t="s">
        <v>291</v>
      </c>
      <c r="I119" s="159" t="s">
        <v>290</v>
      </c>
      <c r="J119" s="159" t="s">
        <v>289</v>
      </c>
      <c r="K119" s="159" t="s">
        <v>71</v>
      </c>
      <c r="L119" s="159" t="s">
        <v>288</v>
      </c>
      <c r="M119" s="159" t="s">
        <v>287</v>
      </c>
      <c r="N119" s="258" t="s">
        <v>286</v>
      </c>
      <c r="O119" s="258"/>
    </row>
    <row r="120" spans="2:15" ht="12.75">
      <c r="B120" s="251" t="s">
        <v>1947</v>
      </c>
      <c r="C120" s="251"/>
      <c r="D120" s="153" t="s">
        <v>1946</v>
      </c>
      <c r="E120" s="151" t="s">
        <v>404</v>
      </c>
      <c r="F120" s="252" t="s">
        <v>218</v>
      </c>
      <c r="G120" s="252"/>
      <c r="H120" s="152" t="s">
        <v>1986</v>
      </c>
      <c r="I120" s="155">
        <v>1</v>
      </c>
      <c r="J120" s="154" t="s">
        <v>316</v>
      </c>
      <c r="K120" s="156">
        <v>60</v>
      </c>
      <c r="N120" s="251" t="s">
        <v>1944</v>
      </c>
      <c r="O120" s="251"/>
    </row>
    <row r="121" spans="2:15" ht="12.75">
      <c r="B121" s="251" t="s">
        <v>1985</v>
      </c>
      <c r="C121" s="251"/>
      <c r="D121" s="153" t="s">
        <v>1888</v>
      </c>
      <c r="E121" s="151" t="s">
        <v>50</v>
      </c>
      <c r="F121" s="252" t="s">
        <v>218</v>
      </c>
      <c r="G121" s="252"/>
      <c r="H121" s="152" t="s">
        <v>1984</v>
      </c>
      <c r="I121" s="155">
        <v>1</v>
      </c>
      <c r="J121" s="154" t="s">
        <v>316</v>
      </c>
      <c r="K121" s="156">
        <v>60</v>
      </c>
      <c r="N121" s="251" t="s">
        <v>1983</v>
      </c>
      <c r="O121" s="251"/>
    </row>
    <row r="122" spans="2:15" ht="12.75">
      <c r="B122" s="251" t="s">
        <v>1868</v>
      </c>
      <c r="C122" s="251"/>
      <c r="D122" s="153" t="s">
        <v>1867</v>
      </c>
      <c r="E122" s="151" t="s">
        <v>261</v>
      </c>
      <c r="F122" s="252" t="s">
        <v>218</v>
      </c>
      <c r="G122" s="252"/>
      <c r="H122" s="152" t="s">
        <v>1982</v>
      </c>
      <c r="I122" s="155">
        <v>2</v>
      </c>
      <c r="J122" s="154" t="s">
        <v>316</v>
      </c>
      <c r="K122" s="156">
        <v>50</v>
      </c>
      <c r="M122" s="151" t="s">
        <v>980</v>
      </c>
      <c r="N122" s="251" t="s">
        <v>1865</v>
      </c>
      <c r="O122" s="251"/>
    </row>
    <row r="123" spans="2:15" ht="12.75">
      <c r="B123" s="251" t="s">
        <v>1981</v>
      </c>
      <c r="C123" s="251"/>
      <c r="D123" s="153" t="s">
        <v>1980</v>
      </c>
      <c r="E123" s="151" t="s">
        <v>52</v>
      </c>
      <c r="F123" s="252" t="s">
        <v>218</v>
      </c>
      <c r="G123" s="252"/>
      <c r="H123" s="152" t="s">
        <v>1124</v>
      </c>
      <c r="I123" s="155">
        <v>2</v>
      </c>
      <c r="J123" s="154" t="s">
        <v>227</v>
      </c>
      <c r="K123" s="156">
        <v>40</v>
      </c>
      <c r="N123" s="251" t="s">
        <v>1979</v>
      </c>
      <c r="O123" s="251"/>
    </row>
    <row r="124" spans="2:15" ht="12.75">
      <c r="B124" s="251" t="s">
        <v>1847</v>
      </c>
      <c r="C124" s="251"/>
      <c r="D124" s="153" t="s">
        <v>1846</v>
      </c>
      <c r="E124" s="151" t="s">
        <v>274</v>
      </c>
      <c r="F124" s="252" t="s">
        <v>218</v>
      </c>
      <c r="G124" s="252"/>
      <c r="H124" s="152" t="s">
        <v>1978</v>
      </c>
      <c r="I124" s="155">
        <v>2</v>
      </c>
      <c r="J124" s="154" t="s">
        <v>227</v>
      </c>
      <c r="K124" s="156">
        <v>40</v>
      </c>
      <c r="M124" s="151" t="s">
        <v>222</v>
      </c>
      <c r="N124" s="251" t="s">
        <v>1845</v>
      </c>
      <c r="O124" s="251"/>
    </row>
    <row r="125" spans="2:15" ht="12.75">
      <c r="B125" s="251" t="s">
        <v>1844</v>
      </c>
      <c r="C125" s="251"/>
      <c r="D125" s="153" t="s">
        <v>379</v>
      </c>
      <c r="E125" s="151" t="s">
        <v>383</v>
      </c>
      <c r="F125" s="252" t="s">
        <v>218</v>
      </c>
      <c r="G125" s="252"/>
      <c r="H125" s="152" t="s">
        <v>1977</v>
      </c>
      <c r="I125" s="155">
        <v>2</v>
      </c>
      <c r="J125" s="154" t="s">
        <v>227</v>
      </c>
      <c r="K125" s="156">
        <v>40</v>
      </c>
      <c r="M125" s="151" t="s">
        <v>222</v>
      </c>
      <c r="N125" s="251" t="s">
        <v>1843</v>
      </c>
      <c r="O125" s="251"/>
    </row>
    <row r="126" spans="2:15" ht="12.75">
      <c r="B126" s="251" t="s">
        <v>1942</v>
      </c>
      <c r="C126" s="251"/>
      <c r="D126" s="153" t="s">
        <v>1896</v>
      </c>
      <c r="E126" s="151" t="s">
        <v>383</v>
      </c>
      <c r="F126" s="252" t="s">
        <v>218</v>
      </c>
      <c r="G126" s="252"/>
      <c r="H126" s="152" t="s">
        <v>1976</v>
      </c>
      <c r="I126" s="155">
        <v>2</v>
      </c>
      <c r="J126" s="154" t="s">
        <v>233</v>
      </c>
      <c r="K126" s="156">
        <v>40</v>
      </c>
      <c r="M126" s="151" t="s">
        <v>222</v>
      </c>
      <c r="N126" s="251" t="s">
        <v>1940</v>
      </c>
      <c r="O126" s="251"/>
    </row>
    <row r="127" spans="2:15" ht="12.75">
      <c r="B127" s="251" t="s">
        <v>1857</v>
      </c>
      <c r="C127" s="251"/>
      <c r="D127" s="153" t="s">
        <v>1856</v>
      </c>
      <c r="E127" s="151" t="s">
        <v>51</v>
      </c>
      <c r="F127" s="252" t="s">
        <v>218</v>
      </c>
      <c r="G127" s="252"/>
      <c r="H127" s="152" t="s">
        <v>1975</v>
      </c>
      <c r="I127" s="155">
        <v>3</v>
      </c>
      <c r="J127" s="154" t="s">
        <v>227</v>
      </c>
      <c r="K127" s="156">
        <v>30</v>
      </c>
      <c r="N127" s="251" t="s">
        <v>1855</v>
      </c>
      <c r="O127" s="251"/>
    </row>
    <row r="128" spans="2:15" ht="12.75">
      <c r="B128" s="251" t="s">
        <v>1932</v>
      </c>
      <c r="C128" s="251"/>
      <c r="D128" s="153" t="s">
        <v>1931</v>
      </c>
      <c r="E128" s="151" t="s">
        <v>274</v>
      </c>
      <c r="F128" s="252" t="s">
        <v>218</v>
      </c>
      <c r="G128" s="252"/>
      <c r="H128" s="152" t="s">
        <v>1974</v>
      </c>
      <c r="I128" s="155">
        <v>4</v>
      </c>
      <c r="J128" s="154" t="s">
        <v>227</v>
      </c>
      <c r="K128" s="156">
        <v>26</v>
      </c>
      <c r="M128" s="151" t="s">
        <v>222</v>
      </c>
      <c r="N128" s="251" t="s">
        <v>1929</v>
      </c>
      <c r="O128" s="251"/>
    </row>
    <row r="129" spans="2:15" ht="12.75">
      <c r="B129" s="251" t="s">
        <v>1973</v>
      </c>
      <c r="C129" s="251"/>
      <c r="D129" s="153" t="s">
        <v>1972</v>
      </c>
      <c r="E129" s="151" t="s">
        <v>48</v>
      </c>
      <c r="F129" s="252" t="s">
        <v>218</v>
      </c>
      <c r="G129" s="252"/>
      <c r="H129" s="152" t="s">
        <v>1971</v>
      </c>
      <c r="I129" s="155">
        <v>5</v>
      </c>
      <c r="J129" s="154" t="s">
        <v>227</v>
      </c>
      <c r="K129" s="156">
        <v>22</v>
      </c>
      <c r="N129" s="251" t="s">
        <v>1970</v>
      </c>
      <c r="O129" s="251"/>
    </row>
    <row r="130" spans="2:15" ht="12.75">
      <c r="B130" s="251" t="s">
        <v>1969</v>
      </c>
      <c r="C130" s="251"/>
      <c r="D130" s="153" t="s">
        <v>1968</v>
      </c>
      <c r="E130" s="151" t="s">
        <v>52</v>
      </c>
      <c r="F130" s="252" t="s">
        <v>218</v>
      </c>
      <c r="G130" s="252"/>
      <c r="H130" s="152" t="s">
        <v>1967</v>
      </c>
      <c r="I130" s="155">
        <v>5</v>
      </c>
      <c r="J130" s="154" t="s">
        <v>227</v>
      </c>
      <c r="K130" s="156">
        <v>22</v>
      </c>
      <c r="N130" s="251" t="s">
        <v>1966</v>
      </c>
      <c r="O130" s="251"/>
    </row>
    <row r="131" spans="2:15" ht="12.75">
      <c r="B131" s="251" t="s">
        <v>1861</v>
      </c>
      <c r="C131" s="251"/>
      <c r="D131" s="153" t="s">
        <v>1860</v>
      </c>
      <c r="E131" s="151" t="s">
        <v>51</v>
      </c>
      <c r="F131" s="252" t="s">
        <v>218</v>
      </c>
      <c r="G131" s="252"/>
      <c r="H131" s="152" t="s">
        <v>1965</v>
      </c>
      <c r="I131" s="155">
        <v>6</v>
      </c>
      <c r="J131" s="154" t="s">
        <v>227</v>
      </c>
      <c r="K131" s="156">
        <v>19</v>
      </c>
      <c r="M131" s="151" t="s">
        <v>222</v>
      </c>
      <c r="N131" s="251" t="s">
        <v>1858</v>
      </c>
      <c r="O131" s="251"/>
    </row>
    <row r="132" spans="2:15" ht="12.75">
      <c r="B132" s="251" t="s">
        <v>1939</v>
      </c>
      <c r="C132" s="251"/>
      <c r="D132" s="153" t="s">
        <v>1938</v>
      </c>
      <c r="E132" s="151" t="s">
        <v>53</v>
      </c>
      <c r="F132" s="252" t="s">
        <v>218</v>
      </c>
      <c r="G132" s="252"/>
      <c r="H132" s="152" t="s">
        <v>1964</v>
      </c>
      <c r="I132" s="155">
        <v>6</v>
      </c>
      <c r="J132" s="154" t="s">
        <v>233</v>
      </c>
      <c r="K132" s="156">
        <v>19</v>
      </c>
      <c r="N132" s="251" t="s">
        <v>1936</v>
      </c>
      <c r="O132" s="251"/>
    </row>
    <row r="133" spans="2:15" ht="12.75">
      <c r="B133" s="251" t="s">
        <v>1963</v>
      </c>
      <c r="C133" s="251"/>
      <c r="D133" s="153" t="s">
        <v>1962</v>
      </c>
      <c r="E133" s="151" t="s">
        <v>276</v>
      </c>
      <c r="F133" s="252" t="s">
        <v>218</v>
      </c>
      <c r="G133" s="252"/>
      <c r="H133" s="152" t="s">
        <v>1961</v>
      </c>
      <c r="I133" s="155">
        <v>6</v>
      </c>
      <c r="J133" s="154" t="s">
        <v>233</v>
      </c>
      <c r="K133" s="156">
        <v>19</v>
      </c>
      <c r="M133" s="151" t="s">
        <v>222</v>
      </c>
      <c r="N133" s="251" t="s">
        <v>1960</v>
      </c>
      <c r="O133" s="251"/>
    </row>
    <row r="134" spans="2:15" ht="12.75">
      <c r="B134" s="251" t="s">
        <v>1959</v>
      </c>
      <c r="C134" s="251"/>
      <c r="D134" s="153" t="s">
        <v>1958</v>
      </c>
      <c r="E134" s="151" t="s">
        <v>50</v>
      </c>
      <c r="F134" s="252" t="s">
        <v>218</v>
      </c>
      <c r="G134" s="252"/>
      <c r="H134" s="152" t="s">
        <v>1957</v>
      </c>
      <c r="I134" s="155">
        <v>6</v>
      </c>
      <c r="J134" s="154" t="s">
        <v>233</v>
      </c>
      <c r="K134" s="156">
        <v>19</v>
      </c>
      <c r="N134" s="251" t="s">
        <v>1956</v>
      </c>
      <c r="O134" s="251"/>
    </row>
    <row r="135" spans="2:15" ht="12.75">
      <c r="B135" s="251" t="s">
        <v>1864</v>
      </c>
      <c r="C135" s="251"/>
      <c r="D135" s="153" t="s">
        <v>1863</v>
      </c>
      <c r="E135" s="151" t="s">
        <v>51</v>
      </c>
      <c r="F135" s="252" t="s">
        <v>218</v>
      </c>
      <c r="G135" s="252"/>
      <c r="H135" s="152" t="s">
        <v>898</v>
      </c>
      <c r="I135" s="155">
        <v>7</v>
      </c>
      <c r="J135" s="154" t="s">
        <v>227</v>
      </c>
      <c r="K135" s="156">
        <v>16</v>
      </c>
      <c r="M135" s="151" t="s">
        <v>222</v>
      </c>
      <c r="N135" s="251" t="s">
        <v>1848</v>
      </c>
      <c r="O135" s="251"/>
    </row>
    <row r="136" spans="2:15" ht="12.75">
      <c r="B136" s="251" t="s">
        <v>1889</v>
      </c>
      <c r="C136" s="251"/>
      <c r="D136" s="153" t="s">
        <v>1888</v>
      </c>
      <c r="E136" s="151" t="s">
        <v>52</v>
      </c>
      <c r="F136" s="252" t="s">
        <v>218</v>
      </c>
      <c r="G136" s="252"/>
      <c r="H136" s="152" t="s">
        <v>1955</v>
      </c>
      <c r="I136" s="155">
        <v>7</v>
      </c>
      <c r="J136" s="154" t="s">
        <v>227</v>
      </c>
      <c r="K136" s="156">
        <v>16</v>
      </c>
      <c r="N136" s="251" t="s">
        <v>1886</v>
      </c>
      <c r="O136" s="251"/>
    </row>
    <row r="137" spans="2:15" ht="12.75">
      <c r="B137" s="251" t="s">
        <v>1851</v>
      </c>
      <c r="C137" s="251"/>
      <c r="D137" s="153" t="s">
        <v>1850</v>
      </c>
      <c r="E137" s="151" t="s">
        <v>622</v>
      </c>
      <c r="H137" s="156">
        <v>2597</v>
      </c>
      <c r="I137" s="155">
        <v>7</v>
      </c>
      <c r="J137" s="154" t="s">
        <v>233</v>
      </c>
      <c r="K137" s="156">
        <v>16</v>
      </c>
      <c r="M137" s="151" t="s">
        <v>222</v>
      </c>
      <c r="N137" s="251" t="s">
        <v>1848</v>
      </c>
      <c r="O137" s="251"/>
    </row>
    <row r="138" spans="2:15" ht="12.75">
      <c r="B138" s="251" t="s">
        <v>1904</v>
      </c>
      <c r="C138" s="251"/>
      <c r="D138" s="153" t="s">
        <v>1551</v>
      </c>
      <c r="E138" s="151" t="s">
        <v>261</v>
      </c>
      <c r="F138" s="252" t="s">
        <v>223</v>
      </c>
      <c r="G138" s="252"/>
      <c r="H138" s="152" t="s">
        <v>1954</v>
      </c>
      <c r="I138" s="155">
        <v>8</v>
      </c>
      <c r="J138" s="154" t="s">
        <v>227</v>
      </c>
      <c r="K138" s="156">
        <v>14</v>
      </c>
      <c r="M138" s="151" t="s">
        <v>222</v>
      </c>
      <c r="N138" s="251" t="s">
        <v>1903</v>
      </c>
      <c r="O138" s="251"/>
    </row>
    <row r="139" spans="2:15" ht="12.75">
      <c r="B139" s="251" t="s">
        <v>1923</v>
      </c>
      <c r="C139" s="251"/>
      <c r="D139" s="153" t="s">
        <v>1922</v>
      </c>
      <c r="E139" s="151" t="s">
        <v>274</v>
      </c>
      <c r="F139" s="252" t="s">
        <v>218</v>
      </c>
      <c r="G139" s="252"/>
      <c r="H139" s="152" t="s">
        <v>1953</v>
      </c>
      <c r="I139" s="155">
        <v>8</v>
      </c>
      <c r="J139" s="154" t="s">
        <v>233</v>
      </c>
      <c r="K139" s="156">
        <v>14</v>
      </c>
      <c r="N139" s="251" t="s">
        <v>1920</v>
      </c>
      <c r="O139" s="251"/>
    </row>
    <row r="140" spans="2:15" ht="12.75">
      <c r="B140" s="251" t="s">
        <v>1871</v>
      </c>
      <c r="C140" s="251"/>
      <c r="D140" s="153" t="s">
        <v>1870</v>
      </c>
      <c r="E140" s="151" t="s">
        <v>51</v>
      </c>
      <c r="F140" s="252" t="s">
        <v>218</v>
      </c>
      <c r="G140" s="252"/>
      <c r="H140" s="152" t="s">
        <v>1791</v>
      </c>
      <c r="I140" s="155">
        <v>8</v>
      </c>
      <c r="J140" s="154" t="s">
        <v>233</v>
      </c>
      <c r="K140" s="156">
        <v>14</v>
      </c>
      <c r="M140" s="151" t="s">
        <v>222</v>
      </c>
      <c r="N140" s="251" t="s">
        <v>1869</v>
      </c>
      <c r="O140" s="251"/>
    </row>
    <row r="141" spans="2:15" ht="12.75">
      <c r="B141" s="251" t="s">
        <v>1885</v>
      </c>
      <c r="C141" s="251"/>
      <c r="D141" s="153" t="s">
        <v>1884</v>
      </c>
      <c r="E141" s="151" t="s">
        <v>404</v>
      </c>
      <c r="F141" s="252" t="s">
        <v>218</v>
      </c>
      <c r="G141" s="252"/>
      <c r="H141" s="152" t="s">
        <v>1952</v>
      </c>
      <c r="I141" s="155">
        <v>9</v>
      </c>
      <c r="J141" s="154" t="s">
        <v>233</v>
      </c>
      <c r="K141" s="156">
        <v>12</v>
      </c>
      <c r="M141" s="151" t="s">
        <v>222</v>
      </c>
      <c r="N141" s="251" t="s">
        <v>1843</v>
      </c>
      <c r="O141" s="251"/>
    </row>
    <row r="142" spans="2:15" ht="12.75">
      <c r="B142" s="251" t="s">
        <v>1951</v>
      </c>
      <c r="C142" s="251"/>
      <c r="D142" s="153" t="s">
        <v>1680</v>
      </c>
      <c r="E142" s="151" t="s">
        <v>611</v>
      </c>
      <c r="F142" s="252" t="s">
        <v>218</v>
      </c>
      <c r="G142" s="252"/>
      <c r="H142" s="152" t="s">
        <v>1950</v>
      </c>
      <c r="I142" s="155">
        <v>9</v>
      </c>
      <c r="J142" s="154" t="s">
        <v>718</v>
      </c>
      <c r="K142" s="156">
        <v>12</v>
      </c>
      <c r="N142" s="251" t="s">
        <v>1873</v>
      </c>
      <c r="O142" s="251"/>
    </row>
    <row r="143" spans="2:15" ht="12.75">
      <c r="B143" s="251" t="s">
        <v>1900</v>
      </c>
      <c r="C143" s="251"/>
      <c r="D143" s="153" t="s">
        <v>1198</v>
      </c>
      <c r="E143" s="151" t="s">
        <v>274</v>
      </c>
      <c r="F143" s="252" t="s">
        <v>218</v>
      </c>
      <c r="G143" s="252"/>
      <c r="H143" s="152" t="s">
        <v>1949</v>
      </c>
      <c r="I143" s="155">
        <v>10</v>
      </c>
      <c r="J143" s="154" t="s">
        <v>233</v>
      </c>
      <c r="K143" s="156">
        <v>10</v>
      </c>
      <c r="N143" s="251" t="s">
        <v>1898</v>
      </c>
      <c r="O143" s="251"/>
    </row>
    <row r="144" spans="2:15" ht="12.75">
      <c r="B144" s="251" t="s">
        <v>1927</v>
      </c>
      <c r="C144" s="251"/>
      <c r="D144" s="153" t="s">
        <v>1926</v>
      </c>
      <c r="E144" s="151" t="s">
        <v>383</v>
      </c>
      <c r="F144" s="252" t="s">
        <v>218</v>
      </c>
      <c r="G144" s="252"/>
      <c r="H144" s="152" t="s">
        <v>1948</v>
      </c>
      <c r="I144" s="155">
        <v>10</v>
      </c>
      <c r="J144" s="154" t="s">
        <v>233</v>
      </c>
      <c r="K144" s="156">
        <v>10</v>
      </c>
      <c r="N144" s="251" t="s">
        <v>1924</v>
      </c>
      <c r="O144" s="251"/>
    </row>
    <row r="145" spans="2:15" ht="12.75">
      <c r="B145" s="150"/>
      <c r="C145" s="150"/>
      <c r="D145" s="150"/>
      <c r="E145" s="253" t="s">
        <v>263</v>
      </c>
      <c r="F145" s="253"/>
      <c r="G145" s="253"/>
      <c r="H145" s="253"/>
      <c r="I145" s="253"/>
      <c r="J145" s="253"/>
      <c r="K145" s="158">
        <v>640</v>
      </c>
      <c r="L145" s="150"/>
      <c r="M145" s="150"/>
      <c r="N145" s="150"/>
      <c r="O145" s="150"/>
    </row>
    <row r="146" s="148" customFormat="1" ht="11.25"/>
    <row r="147" spans="2:3" ht="12.75">
      <c r="B147" s="157" t="s">
        <v>262</v>
      </c>
      <c r="C147" s="157"/>
    </row>
    <row r="148" s="148" customFormat="1" ht="11.25"/>
    <row r="149" spans="2:15" ht="12.75">
      <c r="B149" s="251" t="s">
        <v>1947</v>
      </c>
      <c r="C149" s="251"/>
      <c r="D149" s="153" t="s">
        <v>1946</v>
      </c>
      <c r="E149" s="151" t="s">
        <v>274</v>
      </c>
      <c r="F149" s="252" t="s">
        <v>218</v>
      </c>
      <c r="G149" s="252"/>
      <c r="H149" s="152" t="s">
        <v>1945</v>
      </c>
      <c r="I149" s="155">
        <v>1</v>
      </c>
      <c r="J149" s="154" t="s">
        <v>227</v>
      </c>
      <c r="K149" s="156">
        <v>50</v>
      </c>
      <c r="N149" s="251" t="s">
        <v>1944</v>
      </c>
      <c r="O149" s="251"/>
    </row>
    <row r="150" spans="2:15" ht="12.75">
      <c r="B150" s="251" t="s">
        <v>1857</v>
      </c>
      <c r="C150" s="251"/>
      <c r="D150" s="153" t="s">
        <v>1856</v>
      </c>
      <c r="E150" s="151" t="s">
        <v>52</v>
      </c>
      <c r="F150" s="252" t="s">
        <v>218</v>
      </c>
      <c r="G150" s="252"/>
      <c r="H150" s="152" t="s">
        <v>1943</v>
      </c>
      <c r="I150" s="155">
        <v>3</v>
      </c>
      <c r="J150" s="154" t="s">
        <v>227</v>
      </c>
      <c r="K150" s="156">
        <v>30</v>
      </c>
      <c r="N150" s="251" t="s">
        <v>1855</v>
      </c>
      <c r="O150" s="251"/>
    </row>
    <row r="151" spans="2:15" ht="12.75">
      <c r="B151" s="251" t="s">
        <v>1942</v>
      </c>
      <c r="C151" s="251"/>
      <c r="D151" s="153" t="s">
        <v>1896</v>
      </c>
      <c r="E151" s="151" t="s">
        <v>53</v>
      </c>
      <c r="F151" s="252" t="s">
        <v>218</v>
      </c>
      <c r="G151" s="252"/>
      <c r="H151" s="152" t="s">
        <v>1941</v>
      </c>
      <c r="I151" s="155">
        <v>3</v>
      </c>
      <c r="J151" s="154" t="s">
        <v>227</v>
      </c>
      <c r="K151" s="156">
        <v>30</v>
      </c>
      <c r="M151" s="151" t="s">
        <v>222</v>
      </c>
      <c r="N151" s="251" t="s">
        <v>1940</v>
      </c>
      <c r="O151" s="251"/>
    </row>
    <row r="152" spans="2:15" ht="12.75">
      <c r="B152" s="251" t="s">
        <v>1939</v>
      </c>
      <c r="C152" s="251"/>
      <c r="D152" s="153" t="s">
        <v>1938</v>
      </c>
      <c r="E152" s="151" t="s">
        <v>404</v>
      </c>
      <c r="F152" s="252" t="s">
        <v>218</v>
      </c>
      <c r="G152" s="252"/>
      <c r="H152" s="152" t="s">
        <v>1937</v>
      </c>
      <c r="I152" s="155">
        <v>8</v>
      </c>
      <c r="J152" s="154" t="s">
        <v>249</v>
      </c>
      <c r="K152" s="156">
        <v>14</v>
      </c>
      <c r="N152" s="251" t="s">
        <v>1936</v>
      </c>
      <c r="O152" s="251"/>
    </row>
    <row r="153" spans="2:15" ht="12.75">
      <c r="B153" s="251" t="s">
        <v>1935</v>
      </c>
      <c r="C153" s="251"/>
      <c r="D153" s="153" t="s">
        <v>1934</v>
      </c>
      <c r="E153" s="151" t="s">
        <v>52</v>
      </c>
      <c r="F153" s="252" t="s">
        <v>218</v>
      </c>
      <c r="G153" s="252"/>
      <c r="H153" s="152" t="s">
        <v>1933</v>
      </c>
      <c r="I153" s="155">
        <v>10</v>
      </c>
      <c r="J153" s="154" t="s">
        <v>233</v>
      </c>
      <c r="K153" s="156">
        <v>10</v>
      </c>
      <c r="N153" s="251" t="s">
        <v>1918</v>
      </c>
      <c r="O153" s="251"/>
    </row>
    <row r="154" spans="2:15" ht="12.75">
      <c r="B154" s="251" t="s">
        <v>1907</v>
      </c>
      <c r="C154" s="251"/>
      <c r="D154" s="153" t="s">
        <v>1906</v>
      </c>
      <c r="E154" s="151" t="s">
        <v>230</v>
      </c>
      <c r="F154" s="252" t="s">
        <v>223</v>
      </c>
      <c r="G154" s="252"/>
      <c r="H154" s="152" t="s">
        <v>330</v>
      </c>
      <c r="I154" s="155">
        <v>11</v>
      </c>
      <c r="J154" s="154" t="s">
        <v>233</v>
      </c>
      <c r="K154" s="156">
        <v>8</v>
      </c>
      <c r="M154" s="151" t="s">
        <v>222</v>
      </c>
      <c r="N154" s="251" t="s">
        <v>1905</v>
      </c>
      <c r="O154" s="251"/>
    </row>
    <row r="155" spans="2:15" ht="12.75">
      <c r="B155" s="251" t="s">
        <v>1932</v>
      </c>
      <c r="C155" s="251"/>
      <c r="D155" s="153" t="s">
        <v>1931</v>
      </c>
      <c r="E155" s="151" t="s">
        <v>261</v>
      </c>
      <c r="F155" s="252" t="s">
        <v>223</v>
      </c>
      <c r="G155" s="252"/>
      <c r="H155" s="152" t="s">
        <v>1930</v>
      </c>
      <c r="I155" s="155">
        <v>11</v>
      </c>
      <c r="J155" s="154" t="s">
        <v>233</v>
      </c>
      <c r="K155" s="156">
        <v>8</v>
      </c>
      <c r="M155" s="151" t="s">
        <v>222</v>
      </c>
      <c r="N155" s="251" t="s">
        <v>1929</v>
      </c>
      <c r="O155" s="251"/>
    </row>
    <row r="156" spans="2:15" ht="12.75">
      <c r="B156" s="251" t="s">
        <v>1871</v>
      </c>
      <c r="C156" s="251"/>
      <c r="D156" s="153" t="s">
        <v>1870</v>
      </c>
      <c r="E156" s="151" t="s">
        <v>52</v>
      </c>
      <c r="F156" s="252" t="s">
        <v>218</v>
      </c>
      <c r="G156" s="252"/>
      <c r="H156" s="152" t="s">
        <v>1928</v>
      </c>
      <c r="I156" s="155">
        <v>11</v>
      </c>
      <c r="J156" s="154" t="s">
        <v>233</v>
      </c>
      <c r="K156" s="156">
        <v>8</v>
      </c>
      <c r="M156" s="151" t="s">
        <v>222</v>
      </c>
      <c r="N156" s="251" t="s">
        <v>1869</v>
      </c>
      <c r="O156" s="251"/>
    </row>
    <row r="157" spans="2:15" ht="12.75">
      <c r="B157" s="251" t="s">
        <v>1927</v>
      </c>
      <c r="C157" s="251"/>
      <c r="D157" s="153" t="s">
        <v>1926</v>
      </c>
      <c r="E157" s="151" t="s">
        <v>53</v>
      </c>
      <c r="F157" s="252" t="s">
        <v>218</v>
      </c>
      <c r="G157" s="252"/>
      <c r="H157" s="152" t="s">
        <v>1925</v>
      </c>
      <c r="I157" s="155">
        <v>11</v>
      </c>
      <c r="J157" s="154" t="s">
        <v>249</v>
      </c>
      <c r="K157" s="156">
        <v>8</v>
      </c>
      <c r="N157" s="251" t="s">
        <v>1924</v>
      </c>
      <c r="O157" s="251"/>
    </row>
    <row r="158" spans="2:15" ht="12.75">
      <c r="B158" s="251" t="s">
        <v>1923</v>
      </c>
      <c r="C158" s="251"/>
      <c r="D158" s="153" t="s">
        <v>1922</v>
      </c>
      <c r="E158" s="151" t="s">
        <v>404</v>
      </c>
      <c r="F158" s="252" t="s">
        <v>218</v>
      </c>
      <c r="G158" s="252"/>
      <c r="H158" s="152" t="s">
        <v>1921</v>
      </c>
      <c r="I158" s="155">
        <v>12</v>
      </c>
      <c r="J158" s="154" t="s">
        <v>233</v>
      </c>
      <c r="K158" s="156">
        <v>6</v>
      </c>
      <c r="N158" s="251" t="s">
        <v>1920</v>
      </c>
      <c r="O158" s="251"/>
    </row>
    <row r="159" spans="2:15" ht="12.75">
      <c r="B159" s="251" t="s">
        <v>1904</v>
      </c>
      <c r="C159" s="251"/>
      <c r="D159" s="153" t="s">
        <v>1551</v>
      </c>
      <c r="E159" s="151" t="s">
        <v>224</v>
      </c>
      <c r="F159" s="252" t="s">
        <v>223</v>
      </c>
      <c r="G159" s="252"/>
      <c r="H159" s="152" t="s">
        <v>1519</v>
      </c>
      <c r="I159" s="155">
        <v>12</v>
      </c>
      <c r="J159" s="154" t="s">
        <v>233</v>
      </c>
      <c r="K159" s="156">
        <v>6</v>
      </c>
      <c r="M159" s="151" t="s">
        <v>222</v>
      </c>
      <c r="N159" s="251" t="s">
        <v>1903</v>
      </c>
      <c r="O159" s="251"/>
    </row>
    <row r="160" spans="2:15" ht="12.75">
      <c r="B160" s="251" t="s">
        <v>1919</v>
      </c>
      <c r="C160" s="251"/>
      <c r="D160" s="153" t="s">
        <v>1283</v>
      </c>
      <c r="E160" s="151" t="s">
        <v>51</v>
      </c>
      <c r="F160" s="252" t="s">
        <v>251</v>
      </c>
      <c r="G160" s="252"/>
      <c r="H160" s="152" t="s">
        <v>1917</v>
      </c>
      <c r="I160" s="155">
        <v>13</v>
      </c>
      <c r="J160" s="154" t="s">
        <v>233</v>
      </c>
      <c r="K160" s="156">
        <v>4</v>
      </c>
      <c r="N160" s="251" t="s">
        <v>1918</v>
      </c>
      <c r="O160" s="251"/>
    </row>
    <row r="161" spans="2:15" ht="12.75">
      <c r="B161" s="251" t="s">
        <v>1880</v>
      </c>
      <c r="C161" s="251"/>
      <c r="D161" s="153" t="s">
        <v>1879</v>
      </c>
      <c r="E161" s="151" t="s">
        <v>51</v>
      </c>
      <c r="F161" s="252" t="s">
        <v>251</v>
      </c>
      <c r="G161" s="252"/>
      <c r="H161" s="152" t="s">
        <v>1917</v>
      </c>
      <c r="I161" s="155">
        <v>14</v>
      </c>
      <c r="J161" s="154" t="s">
        <v>233</v>
      </c>
      <c r="K161" s="156">
        <v>3</v>
      </c>
      <c r="M161" s="151" t="s">
        <v>222</v>
      </c>
      <c r="N161" s="251" t="s">
        <v>1877</v>
      </c>
      <c r="O161" s="251"/>
    </row>
    <row r="162" spans="2:15" ht="12.75">
      <c r="B162" s="251" t="s">
        <v>1916</v>
      </c>
      <c r="C162" s="251"/>
      <c r="D162" s="153" t="s">
        <v>1915</v>
      </c>
      <c r="E162" s="151" t="s">
        <v>483</v>
      </c>
      <c r="F162" s="252" t="s">
        <v>218</v>
      </c>
      <c r="G162" s="252"/>
      <c r="H162" s="152" t="s">
        <v>1914</v>
      </c>
      <c r="I162" s="155">
        <v>14</v>
      </c>
      <c r="J162" s="154" t="s">
        <v>718</v>
      </c>
      <c r="K162" s="156">
        <v>3</v>
      </c>
      <c r="N162" s="251" t="s">
        <v>1913</v>
      </c>
      <c r="O162" s="251"/>
    </row>
    <row r="163" spans="2:15" ht="25.5">
      <c r="B163" s="251" t="s">
        <v>1876</v>
      </c>
      <c r="C163" s="251"/>
      <c r="D163" s="153" t="s">
        <v>1875</v>
      </c>
      <c r="E163" s="151" t="s">
        <v>862</v>
      </c>
      <c r="F163" s="252" t="s">
        <v>223</v>
      </c>
      <c r="G163" s="252"/>
      <c r="H163" s="152" t="s">
        <v>1912</v>
      </c>
      <c r="I163" s="155">
        <v>14</v>
      </c>
      <c r="J163" s="154" t="s">
        <v>1106</v>
      </c>
      <c r="K163" s="156">
        <v>3</v>
      </c>
      <c r="N163" s="251" t="s">
        <v>1873</v>
      </c>
      <c r="O163" s="251"/>
    </row>
    <row r="164" spans="2:15" ht="12.75">
      <c r="B164" s="251" t="s">
        <v>1911</v>
      </c>
      <c r="C164" s="251"/>
      <c r="D164" s="153" t="s">
        <v>1910</v>
      </c>
      <c r="E164" s="151" t="s">
        <v>261</v>
      </c>
      <c r="F164" s="252" t="s">
        <v>223</v>
      </c>
      <c r="G164" s="252"/>
      <c r="H164" s="152" t="s">
        <v>1909</v>
      </c>
      <c r="I164" s="155">
        <v>16</v>
      </c>
      <c r="J164" s="154" t="s">
        <v>233</v>
      </c>
      <c r="K164" s="156">
        <v>1</v>
      </c>
      <c r="N164" s="251" t="s">
        <v>1908</v>
      </c>
      <c r="O164" s="251"/>
    </row>
    <row r="165" spans="2:15" ht="12.75">
      <c r="B165" s="251" t="s">
        <v>1907</v>
      </c>
      <c r="C165" s="251"/>
      <c r="D165" s="153" t="s">
        <v>1906</v>
      </c>
      <c r="E165" s="151" t="s">
        <v>253</v>
      </c>
      <c r="F165" s="252" t="s">
        <v>218</v>
      </c>
      <c r="G165" s="252"/>
      <c r="H165" s="152" t="s">
        <v>1902</v>
      </c>
      <c r="I165" s="155">
        <v>2</v>
      </c>
      <c r="M165" s="151" t="s">
        <v>222</v>
      </c>
      <c r="N165" s="251" t="s">
        <v>1905</v>
      </c>
      <c r="O165" s="251"/>
    </row>
    <row r="166" spans="2:15" ht="12.75">
      <c r="B166" s="251" t="s">
        <v>1904</v>
      </c>
      <c r="C166" s="251"/>
      <c r="D166" s="153" t="s">
        <v>1551</v>
      </c>
      <c r="E166" s="151" t="s">
        <v>253</v>
      </c>
      <c r="F166" s="252" t="s">
        <v>218</v>
      </c>
      <c r="G166" s="252"/>
      <c r="H166" s="152" t="s">
        <v>1902</v>
      </c>
      <c r="I166" s="155">
        <v>2</v>
      </c>
      <c r="M166" s="151" t="s">
        <v>222</v>
      </c>
      <c r="N166" s="251" t="s">
        <v>1903</v>
      </c>
      <c r="O166" s="251"/>
    </row>
    <row r="167" spans="2:15" ht="12.75">
      <c r="B167" s="251" t="s">
        <v>1868</v>
      </c>
      <c r="C167" s="251"/>
      <c r="D167" s="153" t="s">
        <v>1867</v>
      </c>
      <c r="E167" s="151" t="s">
        <v>253</v>
      </c>
      <c r="F167" s="252" t="s">
        <v>218</v>
      </c>
      <c r="G167" s="252"/>
      <c r="H167" s="152" t="s">
        <v>1902</v>
      </c>
      <c r="I167" s="155">
        <v>2</v>
      </c>
      <c r="M167" s="151" t="s">
        <v>980</v>
      </c>
      <c r="N167" s="251" t="s">
        <v>1865</v>
      </c>
      <c r="O167" s="251"/>
    </row>
    <row r="168" spans="2:15" ht="12.75">
      <c r="B168" s="251" t="s">
        <v>1891</v>
      </c>
      <c r="C168" s="251"/>
      <c r="D168" s="153" t="s">
        <v>641</v>
      </c>
      <c r="E168" s="151" t="s">
        <v>253</v>
      </c>
      <c r="F168" s="252" t="s">
        <v>218</v>
      </c>
      <c r="G168" s="252"/>
      <c r="H168" s="152" t="s">
        <v>1902</v>
      </c>
      <c r="I168" s="155">
        <v>2</v>
      </c>
      <c r="N168" s="251" t="s">
        <v>1890</v>
      </c>
      <c r="O168" s="251"/>
    </row>
    <row r="169" spans="2:15" ht="12.75">
      <c r="B169" s="251" t="s">
        <v>1864</v>
      </c>
      <c r="C169" s="251"/>
      <c r="D169" s="153" t="s">
        <v>1863</v>
      </c>
      <c r="E169" s="151" t="s">
        <v>253</v>
      </c>
      <c r="F169" s="252" t="s">
        <v>218</v>
      </c>
      <c r="G169" s="252"/>
      <c r="H169" s="152" t="s">
        <v>1901</v>
      </c>
      <c r="I169" s="155">
        <v>11</v>
      </c>
      <c r="M169" s="151" t="s">
        <v>222</v>
      </c>
      <c r="N169" s="251" t="s">
        <v>1848</v>
      </c>
      <c r="O169" s="251"/>
    </row>
    <row r="170" spans="2:15" ht="12.75">
      <c r="B170" s="251" t="s">
        <v>1897</v>
      </c>
      <c r="C170" s="251"/>
      <c r="D170" s="153" t="s">
        <v>1896</v>
      </c>
      <c r="E170" s="151" t="s">
        <v>253</v>
      </c>
      <c r="F170" s="252" t="s">
        <v>218</v>
      </c>
      <c r="G170" s="252"/>
      <c r="H170" s="152" t="s">
        <v>1901</v>
      </c>
      <c r="I170" s="155">
        <v>11</v>
      </c>
      <c r="N170" s="251" t="s">
        <v>1895</v>
      </c>
      <c r="O170" s="251"/>
    </row>
    <row r="171" spans="2:15" ht="12.75">
      <c r="B171" s="251" t="s">
        <v>1861</v>
      </c>
      <c r="C171" s="251"/>
      <c r="D171" s="153" t="s">
        <v>1860</v>
      </c>
      <c r="E171" s="151" t="s">
        <v>253</v>
      </c>
      <c r="F171" s="252" t="s">
        <v>218</v>
      </c>
      <c r="G171" s="252"/>
      <c r="H171" s="152" t="s">
        <v>1901</v>
      </c>
      <c r="I171" s="155">
        <v>11</v>
      </c>
      <c r="M171" s="151" t="s">
        <v>222</v>
      </c>
      <c r="N171" s="251" t="s">
        <v>1858</v>
      </c>
      <c r="O171" s="251"/>
    </row>
    <row r="172" spans="2:15" ht="12.75">
      <c r="B172" s="251" t="s">
        <v>1894</v>
      </c>
      <c r="C172" s="251"/>
      <c r="D172" s="153" t="s">
        <v>1893</v>
      </c>
      <c r="E172" s="151" t="s">
        <v>253</v>
      </c>
      <c r="F172" s="252" t="s">
        <v>218</v>
      </c>
      <c r="G172" s="252"/>
      <c r="H172" s="152" t="s">
        <v>1901</v>
      </c>
      <c r="I172" s="155">
        <v>11</v>
      </c>
      <c r="N172" s="251" t="s">
        <v>1892</v>
      </c>
      <c r="O172" s="251"/>
    </row>
    <row r="173" spans="2:15" ht="12.75">
      <c r="B173" s="251" t="s">
        <v>1900</v>
      </c>
      <c r="C173" s="251"/>
      <c r="D173" s="153" t="s">
        <v>1198</v>
      </c>
      <c r="E173" s="151" t="s">
        <v>261</v>
      </c>
      <c r="F173" s="252" t="s">
        <v>223</v>
      </c>
      <c r="G173" s="252"/>
      <c r="H173" s="152" t="s">
        <v>1899</v>
      </c>
      <c r="I173" s="155">
        <v>20</v>
      </c>
      <c r="J173" s="154" t="s">
        <v>249</v>
      </c>
      <c r="N173" s="251" t="s">
        <v>1898</v>
      </c>
      <c r="O173" s="251"/>
    </row>
    <row r="174" spans="2:15" ht="12.75">
      <c r="B174" s="251" t="s">
        <v>1897</v>
      </c>
      <c r="C174" s="251"/>
      <c r="D174" s="153" t="s">
        <v>1896</v>
      </c>
      <c r="E174" s="151" t="s">
        <v>230</v>
      </c>
      <c r="F174" s="252" t="s">
        <v>223</v>
      </c>
      <c r="G174" s="252"/>
      <c r="H174" s="152" t="s">
        <v>270</v>
      </c>
      <c r="I174" s="155">
        <v>21</v>
      </c>
      <c r="J174" s="154" t="s">
        <v>233</v>
      </c>
      <c r="N174" s="251" t="s">
        <v>1895</v>
      </c>
      <c r="O174" s="251"/>
    </row>
    <row r="175" spans="2:15" ht="12.75">
      <c r="B175" s="251" t="s">
        <v>1894</v>
      </c>
      <c r="C175" s="251"/>
      <c r="D175" s="153" t="s">
        <v>1893</v>
      </c>
      <c r="E175" s="151" t="s">
        <v>230</v>
      </c>
      <c r="F175" s="252" t="s">
        <v>223</v>
      </c>
      <c r="G175" s="252"/>
      <c r="H175" s="152" t="s">
        <v>270</v>
      </c>
      <c r="I175" s="155">
        <v>21</v>
      </c>
      <c r="J175" s="154" t="s">
        <v>233</v>
      </c>
      <c r="N175" s="251" t="s">
        <v>1892</v>
      </c>
      <c r="O175" s="251"/>
    </row>
    <row r="176" spans="2:15" ht="12.75">
      <c r="B176" s="251" t="s">
        <v>1891</v>
      </c>
      <c r="C176" s="251"/>
      <c r="D176" s="153" t="s">
        <v>641</v>
      </c>
      <c r="E176" s="151" t="s">
        <v>230</v>
      </c>
      <c r="F176" s="252" t="s">
        <v>223</v>
      </c>
      <c r="G176" s="252"/>
      <c r="H176" s="152" t="s">
        <v>889</v>
      </c>
      <c r="I176" s="155">
        <v>23</v>
      </c>
      <c r="J176" s="154" t="s">
        <v>233</v>
      </c>
      <c r="N176" s="251" t="s">
        <v>1890</v>
      </c>
      <c r="O176" s="251"/>
    </row>
    <row r="177" spans="2:15" ht="12.75">
      <c r="B177" s="251" t="s">
        <v>1889</v>
      </c>
      <c r="C177" s="251"/>
      <c r="D177" s="153" t="s">
        <v>1888</v>
      </c>
      <c r="E177" s="151" t="s">
        <v>51</v>
      </c>
      <c r="F177" s="252" t="s">
        <v>251</v>
      </c>
      <c r="G177" s="252"/>
      <c r="H177" s="152" t="s">
        <v>1887</v>
      </c>
      <c r="I177" s="155">
        <v>23</v>
      </c>
      <c r="J177" s="154" t="s">
        <v>1106</v>
      </c>
      <c r="N177" s="251" t="s">
        <v>1886</v>
      </c>
      <c r="O177" s="251"/>
    </row>
    <row r="178" spans="2:15" ht="12.75">
      <c r="B178" s="251" t="s">
        <v>1885</v>
      </c>
      <c r="C178" s="251"/>
      <c r="D178" s="153" t="s">
        <v>1884</v>
      </c>
      <c r="E178" s="151" t="s">
        <v>274</v>
      </c>
      <c r="F178" s="252" t="s">
        <v>218</v>
      </c>
      <c r="G178" s="252"/>
      <c r="H178" s="152" t="s">
        <v>1883</v>
      </c>
      <c r="I178" s="155">
        <v>24</v>
      </c>
      <c r="J178" s="154" t="s">
        <v>233</v>
      </c>
      <c r="M178" s="151" t="s">
        <v>222</v>
      </c>
      <c r="N178" s="251" t="s">
        <v>1843</v>
      </c>
      <c r="O178" s="251"/>
    </row>
    <row r="179" spans="2:15" ht="12.75">
      <c r="B179" s="251" t="s">
        <v>1842</v>
      </c>
      <c r="C179" s="251"/>
      <c r="D179" s="153" t="s">
        <v>1841</v>
      </c>
      <c r="E179" s="151" t="s">
        <v>224</v>
      </c>
      <c r="F179" s="252" t="s">
        <v>223</v>
      </c>
      <c r="G179" s="252"/>
      <c r="H179" s="152" t="s">
        <v>1882</v>
      </c>
      <c r="I179" s="155">
        <v>32</v>
      </c>
      <c r="J179" s="154" t="s">
        <v>249</v>
      </c>
      <c r="N179" s="251" t="s">
        <v>1840</v>
      </c>
      <c r="O179" s="251"/>
    </row>
    <row r="180" spans="2:15" ht="12.75">
      <c r="B180" s="251" t="s">
        <v>1876</v>
      </c>
      <c r="C180" s="251"/>
      <c r="D180" s="153" t="s">
        <v>1875</v>
      </c>
      <c r="E180" s="151" t="s">
        <v>230</v>
      </c>
      <c r="F180" s="252" t="s">
        <v>223</v>
      </c>
      <c r="G180" s="252"/>
      <c r="H180" s="152" t="s">
        <v>1881</v>
      </c>
      <c r="I180" s="155">
        <v>40</v>
      </c>
      <c r="J180" s="154" t="s">
        <v>249</v>
      </c>
      <c r="N180" s="251" t="s">
        <v>1873</v>
      </c>
      <c r="O180" s="251"/>
    </row>
    <row r="181" spans="2:15" ht="12.75">
      <c r="B181" s="251" t="s">
        <v>1880</v>
      </c>
      <c r="C181" s="251"/>
      <c r="D181" s="153" t="s">
        <v>1879</v>
      </c>
      <c r="E181" s="151" t="s">
        <v>224</v>
      </c>
      <c r="F181" s="252" t="s">
        <v>223</v>
      </c>
      <c r="G181" s="252"/>
      <c r="H181" s="152" t="s">
        <v>1878</v>
      </c>
      <c r="I181" s="155">
        <v>66</v>
      </c>
      <c r="J181" s="154" t="s">
        <v>233</v>
      </c>
      <c r="M181" s="151" t="s">
        <v>222</v>
      </c>
      <c r="N181" s="251" t="s">
        <v>1877</v>
      </c>
      <c r="O181" s="251"/>
    </row>
    <row r="182" spans="2:15" ht="12.75">
      <c r="B182" s="251" t="s">
        <v>1876</v>
      </c>
      <c r="C182" s="251"/>
      <c r="D182" s="153" t="s">
        <v>1875</v>
      </c>
      <c r="E182" s="151" t="s">
        <v>224</v>
      </c>
      <c r="F182" s="252" t="s">
        <v>223</v>
      </c>
      <c r="G182" s="252"/>
      <c r="H182" s="152" t="s">
        <v>1874</v>
      </c>
      <c r="I182" s="155">
        <v>74</v>
      </c>
      <c r="J182" s="154" t="s">
        <v>249</v>
      </c>
      <c r="N182" s="251" t="s">
        <v>1873</v>
      </c>
      <c r="O182" s="251"/>
    </row>
    <row r="183" spans="2:15" ht="12.75">
      <c r="B183" s="251" t="s">
        <v>1847</v>
      </c>
      <c r="C183" s="251"/>
      <c r="D183" s="153" t="s">
        <v>1846</v>
      </c>
      <c r="E183" s="151" t="s">
        <v>261</v>
      </c>
      <c r="F183" s="252" t="s">
        <v>223</v>
      </c>
      <c r="G183" s="252"/>
      <c r="H183" s="152" t="s">
        <v>1872</v>
      </c>
      <c r="I183" s="154" t="s">
        <v>228</v>
      </c>
      <c r="J183" s="154" t="s">
        <v>227</v>
      </c>
      <c r="M183" s="151" t="s">
        <v>222</v>
      </c>
      <c r="N183" s="251" t="s">
        <v>1845</v>
      </c>
      <c r="O183" s="251"/>
    </row>
    <row r="184" spans="2:15" ht="12.75">
      <c r="B184" s="251" t="s">
        <v>1871</v>
      </c>
      <c r="C184" s="251"/>
      <c r="D184" s="153" t="s">
        <v>1870</v>
      </c>
      <c r="E184" s="151" t="s">
        <v>51</v>
      </c>
      <c r="F184" s="252" t="s">
        <v>251</v>
      </c>
      <c r="G184" s="252"/>
      <c r="H184" s="152" t="s">
        <v>1041</v>
      </c>
      <c r="I184" s="154" t="s">
        <v>228</v>
      </c>
      <c r="J184" s="154" t="s">
        <v>233</v>
      </c>
      <c r="M184" s="151" t="s">
        <v>222</v>
      </c>
      <c r="N184" s="251" t="s">
        <v>1869</v>
      </c>
      <c r="O184" s="251"/>
    </row>
    <row r="185" spans="2:15" ht="12.75">
      <c r="B185" s="251" t="s">
        <v>1868</v>
      </c>
      <c r="C185" s="251"/>
      <c r="D185" s="153" t="s">
        <v>1867</v>
      </c>
      <c r="E185" s="151" t="s">
        <v>261</v>
      </c>
      <c r="F185" s="252" t="s">
        <v>223</v>
      </c>
      <c r="G185" s="252"/>
      <c r="H185" s="152" t="s">
        <v>1866</v>
      </c>
      <c r="I185" s="154" t="s">
        <v>312</v>
      </c>
      <c r="J185" s="154" t="s">
        <v>227</v>
      </c>
      <c r="M185" s="151" t="s">
        <v>980</v>
      </c>
      <c r="N185" s="251" t="s">
        <v>1865</v>
      </c>
      <c r="O185" s="251"/>
    </row>
    <row r="186" spans="2:15" ht="12.75">
      <c r="B186" s="251" t="s">
        <v>1864</v>
      </c>
      <c r="C186" s="251"/>
      <c r="D186" s="153" t="s">
        <v>1863</v>
      </c>
      <c r="E186" s="151" t="s">
        <v>51</v>
      </c>
      <c r="F186" s="252" t="s">
        <v>251</v>
      </c>
      <c r="G186" s="252"/>
      <c r="H186" s="152" t="s">
        <v>1862</v>
      </c>
      <c r="I186" s="154" t="s">
        <v>312</v>
      </c>
      <c r="J186" s="154" t="s">
        <v>233</v>
      </c>
      <c r="M186" s="151" t="s">
        <v>222</v>
      </c>
      <c r="N186" s="251" t="s">
        <v>1848</v>
      </c>
      <c r="O186" s="251"/>
    </row>
    <row r="187" spans="2:15" ht="12.75">
      <c r="B187" s="251" t="s">
        <v>1861</v>
      </c>
      <c r="C187" s="251"/>
      <c r="D187" s="153" t="s">
        <v>1860</v>
      </c>
      <c r="E187" s="151" t="s">
        <v>51</v>
      </c>
      <c r="F187" s="252" t="s">
        <v>251</v>
      </c>
      <c r="G187" s="252"/>
      <c r="H187" s="152" t="s">
        <v>1859</v>
      </c>
      <c r="I187" s="154" t="s">
        <v>312</v>
      </c>
      <c r="J187" s="154" t="s">
        <v>233</v>
      </c>
      <c r="M187" s="151" t="s">
        <v>222</v>
      </c>
      <c r="N187" s="251" t="s">
        <v>1858</v>
      </c>
      <c r="O187" s="251"/>
    </row>
    <row r="188" spans="2:15" ht="12.75">
      <c r="B188" s="251" t="s">
        <v>1857</v>
      </c>
      <c r="C188" s="251"/>
      <c r="D188" s="153" t="s">
        <v>1856</v>
      </c>
      <c r="E188" s="151" t="s">
        <v>51</v>
      </c>
      <c r="F188" s="252" t="s">
        <v>251</v>
      </c>
      <c r="G188" s="252"/>
      <c r="H188" s="152" t="s">
        <v>531</v>
      </c>
      <c r="I188" s="154" t="s">
        <v>312</v>
      </c>
      <c r="J188" s="154" t="s">
        <v>233</v>
      </c>
      <c r="N188" s="251" t="s">
        <v>1855</v>
      </c>
      <c r="O188" s="251"/>
    </row>
    <row r="189" spans="2:15" ht="25.5">
      <c r="B189" s="251" t="s">
        <v>1851</v>
      </c>
      <c r="C189" s="251"/>
      <c r="D189" s="153" t="s">
        <v>1850</v>
      </c>
      <c r="E189" s="151" t="s">
        <v>363</v>
      </c>
      <c r="F189" s="252" t="s">
        <v>218</v>
      </c>
      <c r="G189" s="252"/>
      <c r="H189" s="152" t="s">
        <v>1854</v>
      </c>
      <c r="J189" s="154" t="s">
        <v>249</v>
      </c>
      <c r="M189" s="151" t="s">
        <v>222</v>
      </c>
      <c r="N189" s="251" t="s">
        <v>1848</v>
      </c>
      <c r="O189" s="251"/>
    </row>
    <row r="190" spans="2:15" ht="12.75">
      <c r="B190" s="251" t="s">
        <v>1851</v>
      </c>
      <c r="C190" s="251"/>
      <c r="D190" s="153" t="s">
        <v>1850</v>
      </c>
      <c r="E190" s="151" t="s">
        <v>283</v>
      </c>
      <c r="F190" s="252" t="s">
        <v>218</v>
      </c>
      <c r="G190" s="252"/>
      <c r="H190" s="152" t="s">
        <v>1517</v>
      </c>
      <c r="J190" s="154" t="s">
        <v>249</v>
      </c>
      <c r="M190" s="151" t="s">
        <v>222</v>
      </c>
      <c r="N190" s="251" t="s">
        <v>1848</v>
      </c>
      <c r="O190" s="251"/>
    </row>
    <row r="191" spans="2:15" ht="12.75">
      <c r="B191" s="251" t="s">
        <v>1851</v>
      </c>
      <c r="C191" s="251"/>
      <c r="D191" s="153" t="s">
        <v>1850</v>
      </c>
      <c r="E191" s="151" t="s">
        <v>274</v>
      </c>
      <c r="F191" s="252" t="s">
        <v>218</v>
      </c>
      <c r="G191" s="252"/>
      <c r="H191" s="152" t="s">
        <v>1853</v>
      </c>
      <c r="J191" s="154" t="s">
        <v>718</v>
      </c>
      <c r="M191" s="151" t="s">
        <v>222</v>
      </c>
      <c r="N191" s="251" t="s">
        <v>1848</v>
      </c>
      <c r="O191" s="251"/>
    </row>
    <row r="192" spans="2:15" ht="12.75">
      <c r="B192" s="251" t="s">
        <v>1851</v>
      </c>
      <c r="C192" s="251"/>
      <c r="D192" s="153" t="s">
        <v>1850</v>
      </c>
      <c r="E192" s="151" t="s">
        <v>51</v>
      </c>
      <c r="F192" s="252" t="s">
        <v>218</v>
      </c>
      <c r="G192" s="252"/>
      <c r="H192" s="152" t="s">
        <v>1852</v>
      </c>
      <c r="J192" s="154" t="s">
        <v>718</v>
      </c>
      <c r="M192" s="151" t="s">
        <v>222</v>
      </c>
      <c r="N192" s="251" t="s">
        <v>1848</v>
      </c>
      <c r="O192" s="251"/>
    </row>
    <row r="193" spans="2:15" ht="12.75">
      <c r="B193" s="251" t="s">
        <v>1851</v>
      </c>
      <c r="C193" s="251"/>
      <c r="D193" s="153" t="s">
        <v>1850</v>
      </c>
      <c r="E193" s="151" t="s">
        <v>48</v>
      </c>
      <c r="F193" s="252" t="s">
        <v>218</v>
      </c>
      <c r="G193" s="252"/>
      <c r="H193" s="152" t="s">
        <v>1849</v>
      </c>
      <c r="I193" s="155">
        <v>7</v>
      </c>
      <c r="J193" s="154" t="s">
        <v>249</v>
      </c>
      <c r="M193" s="151" t="s">
        <v>222</v>
      </c>
      <c r="N193" s="251" t="s">
        <v>1848</v>
      </c>
      <c r="O193" s="251"/>
    </row>
    <row r="194" spans="2:15" ht="12.75">
      <c r="B194" s="251" t="s">
        <v>1847</v>
      </c>
      <c r="C194" s="251"/>
      <c r="D194" s="153" t="s">
        <v>1846</v>
      </c>
      <c r="E194" s="151" t="s">
        <v>261</v>
      </c>
      <c r="F194" s="252" t="s">
        <v>218</v>
      </c>
      <c r="G194" s="252"/>
      <c r="H194" s="152" t="s">
        <v>337</v>
      </c>
      <c r="M194" s="151" t="s">
        <v>222</v>
      </c>
      <c r="N194" s="251" t="s">
        <v>1845</v>
      </c>
      <c r="O194" s="251"/>
    </row>
    <row r="195" spans="2:15" ht="12.75">
      <c r="B195" s="251" t="s">
        <v>1844</v>
      </c>
      <c r="C195" s="251"/>
      <c r="D195" s="153" t="s">
        <v>379</v>
      </c>
      <c r="E195" s="151" t="s">
        <v>53</v>
      </c>
      <c r="F195" s="252" t="s">
        <v>218</v>
      </c>
      <c r="G195" s="252"/>
      <c r="H195" s="152" t="s">
        <v>217</v>
      </c>
      <c r="M195" s="151" t="s">
        <v>222</v>
      </c>
      <c r="N195" s="251" t="s">
        <v>1843</v>
      </c>
      <c r="O195" s="251"/>
    </row>
    <row r="196" spans="2:15" ht="12.75">
      <c r="B196" s="251" t="s">
        <v>1842</v>
      </c>
      <c r="C196" s="251"/>
      <c r="D196" s="153" t="s">
        <v>1841</v>
      </c>
      <c r="E196" s="151" t="s">
        <v>261</v>
      </c>
      <c r="F196" s="252" t="s">
        <v>223</v>
      </c>
      <c r="G196" s="252"/>
      <c r="H196" s="152" t="s">
        <v>457</v>
      </c>
      <c r="N196" s="251" t="s">
        <v>1840</v>
      </c>
      <c r="O196" s="251"/>
    </row>
    <row r="197" spans="2:15" ht="12.75">
      <c r="B197" s="251" t="s">
        <v>1839</v>
      </c>
      <c r="C197" s="251"/>
      <c r="D197" s="153" t="s">
        <v>1838</v>
      </c>
      <c r="E197" s="151" t="s">
        <v>50</v>
      </c>
      <c r="F197" s="252" t="s">
        <v>218</v>
      </c>
      <c r="G197" s="252"/>
      <c r="H197" s="152" t="s">
        <v>1006</v>
      </c>
      <c r="N197" s="251" t="s">
        <v>1837</v>
      </c>
      <c r="O197" s="251"/>
    </row>
    <row r="198" spans="2:15" ht="11.25"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</row>
    <row r="199" spans="2:3" ht="12.75">
      <c r="B199" s="149" t="s">
        <v>17</v>
      </c>
      <c r="C199" s="149"/>
    </row>
    <row r="200" spans="2:11" ht="12.75">
      <c r="B200" s="148" t="s">
        <v>11</v>
      </c>
      <c r="K200" s="149" t="s">
        <v>214</v>
      </c>
    </row>
    <row r="203" spans="2:11" ht="12.75">
      <c r="B203" s="149" t="s">
        <v>3</v>
      </c>
      <c r="C203" s="149"/>
      <c r="K203" s="149" t="s">
        <v>213</v>
      </c>
    </row>
    <row r="204" s="148" customFormat="1" ht="11.25">
      <c r="B204" s="148" t="s">
        <v>11</v>
      </c>
    </row>
    <row r="206" spans="7:14" ht="11.25">
      <c r="G206" s="254" t="s">
        <v>298</v>
      </c>
      <c r="H206" s="254"/>
      <c r="I206" s="254"/>
      <c r="J206" s="254"/>
      <c r="K206" s="254"/>
      <c r="L206" s="254"/>
      <c r="M206" s="254"/>
      <c r="N206" s="254"/>
    </row>
    <row r="207" spans="7:14" ht="11.25">
      <c r="G207" s="254"/>
      <c r="H207" s="254"/>
      <c r="I207" s="254"/>
      <c r="J207" s="254"/>
      <c r="K207" s="254"/>
      <c r="L207" s="254"/>
      <c r="M207" s="254"/>
      <c r="N207" s="254"/>
    </row>
    <row r="208" spans="7:14" ht="11.25">
      <c r="G208" s="254"/>
      <c r="H208" s="254"/>
      <c r="I208" s="254"/>
      <c r="J208" s="254"/>
      <c r="K208" s="254"/>
      <c r="L208" s="254"/>
      <c r="M208" s="254"/>
      <c r="N208" s="254"/>
    </row>
    <row r="209" spans="7:14" ht="11.25">
      <c r="G209" s="254"/>
      <c r="H209" s="254"/>
      <c r="I209" s="254"/>
      <c r="J209" s="254"/>
      <c r="K209" s="254"/>
      <c r="L209" s="254"/>
      <c r="M209" s="254"/>
      <c r="N209" s="254"/>
    </row>
    <row r="210" spans="7:14" ht="11.25">
      <c r="G210" s="254"/>
      <c r="H210" s="254"/>
      <c r="I210" s="254"/>
      <c r="J210" s="254"/>
      <c r="K210" s="254"/>
      <c r="L210" s="254"/>
      <c r="M210" s="254"/>
      <c r="N210" s="254"/>
    </row>
    <row r="211" spans="7:14" ht="11.25">
      <c r="G211" s="254"/>
      <c r="H211" s="254"/>
      <c r="I211" s="254"/>
      <c r="J211" s="254"/>
      <c r="K211" s="254"/>
      <c r="L211" s="254"/>
      <c r="M211" s="254"/>
      <c r="N211" s="254"/>
    </row>
    <row r="213" spans="7:14" ht="11.25">
      <c r="G213" s="255" t="s">
        <v>297</v>
      </c>
      <c r="H213" s="255"/>
      <c r="I213" s="255"/>
      <c r="J213" s="255"/>
      <c r="K213" s="255"/>
      <c r="L213" s="255"/>
      <c r="M213" s="255"/>
      <c r="N213" s="255"/>
    </row>
    <row r="214" spans="7:14" ht="11.25">
      <c r="G214" s="255"/>
      <c r="H214" s="255"/>
      <c r="I214" s="255"/>
      <c r="J214" s="255"/>
      <c r="K214" s="255"/>
      <c r="L214" s="255"/>
      <c r="M214" s="255"/>
      <c r="N214" s="255"/>
    </row>
    <row r="215" spans="1:15" ht="15.75">
      <c r="A215" s="256" t="s">
        <v>296</v>
      </c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</row>
    <row r="216" spans="1:15" s="148" customFormat="1" ht="12.75">
      <c r="A216" s="257" t="s">
        <v>12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</row>
    <row r="217" s="148" customFormat="1" ht="11.25"/>
    <row r="218" spans="2:15" s="149" customFormat="1" ht="25.5">
      <c r="B218" s="258" t="s">
        <v>295</v>
      </c>
      <c r="C218" s="258"/>
      <c r="D218" s="160" t="s">
        <v>294</v>
      </c>
      <c r="E218" s="159" t="s">
        <v>293</v>
      </c>
      <c r="F218" s="258" t="s">
        <v>292</v>
      </c>
      <c r="G218" s="258"/>
      <c r="H218" s="159" t="s">
        <v>291</v>
      </c>
      <c r="I218" s="159" t="s">
        <v>290</v>
      </c>
      <c r="J218" s="159" t="s">
        <v>289</v>
      </c>
      <c r="K218" s="159" t="s">
        <v>71</v>
      </c>
      <c r="L218" s="159" t="s">
        <v>288</v>
      </c>
      <c r="M218" s="159" t="s">
        <v>287</v>
      </c>
      <c r="N218" s="258" t="s">
        <v>286</v>
      </c>
      <c r="O218" s="258"/>
    </row>
    <row r="219" spans="2:15" ht="12.75">
      <c r="B219" s="251" t="s">
        <v>1749</v>
      </c>
      <c r="C219" s="251"/>
      <c r="D219" s="153" t="s">
        <v>1748</v>
      </c>
      <c r="E219" s="151" t="s">
        <v>230</v>
      </c>
      <c r="F219" s="252" t="s">
        <v>218</v>
      </c>
      <c r="G219" s="252"/>
      <c r="H219" s="152" t="s">
        <v>369</v>
      </c>
      <c r="I219" s="155">
        <v>1</v>
      </c>
      <c r="J219" s="154" t="s">
        <v>316</v>
      </c>
      <c r="K219" s="156">
        <v>60</v>
      </c>
      <c r="N219" s="251" t="s">
        <v>1746</v>
      </c>
      <c r="O219" s="251"/>
    </row>
    <row r="220" spans="2:15" ht="12.75">
      <c r="B220" s="251" t="s">
        <v>1745</v>
      </c>
      <c r="C220" s="251"/>
      <c r="D220" s="153" t="s">
        <v>1744</v>
      </c>
      <c r="E220" s="151" t="s">
        <v>224</v>
      </c>
      <c r="F220" s="252" t="s">
        <v>218</v>
      </c>
      <c r="G220" s="252"/>
      <c r="H220" s="152" t="s">
        <v>1836</v>
      </c>
      <c r="I220" s="155">
        <v>1</v>
      </c>
      <c r="J220" s="154" t="s">
        <v>316</v>
      </c>
      <c r="K220" s="156">
        <v>60</v>
      </c>
      <c r="N220" s="251" t="s">
        <v>1742</v>
      </c>
      <c r="O220" s="251"/>
    </row>
    <row r="221" spans="2:15" ht="12.75">
      <c r="B221" s="251" t="s">
        <v>1738</v>
      </c>
      <c r="C221" s="251"/>
      <c r="D221" s="153" t="s">
        <v>1737</v>
      </c>
      <c r="E221" s="151" t="s">
        <v>224</v>
      </c>
      <c r="F221" s="252" t="s">
        <v>218</v>
      </c>
      <c r="G221" s="252"/>
      <c r="H221" s="152" t="s">
        <v>1835</v>
      </c>
      <c r="I221" s="155">
        <v>1</v>
      </c>
      <c r="J221" s="154" t="s">
        <v>316</v>
      </c>
      <c r="K221" s="156">
        <v>60</v>
      </c>
      <c r="N221" s="251" t="s">
        <v>1735</v>
      </c>
      <c r="O221" s="251"/>
    </row>
    <row r="222" spans="2:15" ht="25.5">
      <c r="B222" s="251" t="s">
        <v>1741</v>
      </c>
      <c r="C222" s="251"/>
      <c r="D222" s="153" t="s">
        <v>1740</v>
      </c>
      <c r="E222" s="151" t="s">
        <v>363</v>
      </c>
      <c r="F222" s="252" t="s">
        <v>218</v>
      </c>
      <c r="G222" s="252"/>
      <c r="H222" s="152" t="s">
        <v>1834</v>
      </c>
      <c r="I222" s="155">
        <v>1</v>
      </c>
      <c r="J222" s="154" t="s">
        <v>316</v>
      </c>
      <c r="K222" s="156">
        <v>60</v>
      </c>
      <c r="N222" s="251" t="s">
        <v>1739</v>
      </c>
      <c r="O222" s="251"/>
    </row>
    <row r="223" spans="2:15" ht="12.75">
      <c r="B223" s="251" t="s">
        <v>1833</v>
      </c>
      <c r="C223" s="251"/>
      <c r="D223" s="153" t="s">
        <v>1832</v>
      </c>
      <c r="E223" s="151" t="s">
        <v>283</v>
      </c>
      <c r="F223" s="252" t="s">
        <v>218</v>
      </c>
      <c r="G223" s="252"/>
      <c r="H223" s="152" t="s">
        <v>1831</v>
      </c>
      <c r="I223" s="155">
        <v>2</v>
      </c>
      <c r="J223" s="154" t="s">
        <v>227</v>
      </c>
      <c r="K223" s="156">
        <v>40</v>
      </c>
      <c r="N223" s="251" t="s">
        <v>1830</v>
      </c>
      <c r="O223" s="251"/>
    </row>
    <row r="224" spans="2:15" ht="12.75">
      <c r="B224" s="251" t="s">
        <v>1730</v>
      </c>
      <c r="C224" s="251"/>
      <c r="D224" s="153" t="s">
        <v>1729</v>
      </c>
      <c r="E224" s="151" t="s">
        <v>404</v>
      </c>
      <c r="F224" s="252" t="s">
        <v>218</v>
      </c>
      <c r="G224" s="252"/>
      <c r="H224" s="152" t="s">
        <v>1829</v>
      </c>
      <c r="I224" s="155">
        <v>2</v>
      </c>
      <c r="J224" s="154" t="s">
        <v>227</v>
      </c>
      <c r="K224" s="156">
        <v>40</v>
      </c>
      <c r="N224" s="251" t="s">
        <v>1728</v>
      </c>
      <c r="O224" s="251"/>
    </row>
    <row r="225" spans="2:15" ht="12.75">
      <c r="B225" s="251" t="s">
        <v>1727</v>
      </c>
      <c r="C225" s="251"/>
      <c r="D225" s="153" t="s">
        <v>886</v>
      </c>
      <c r="E225" s="151" t="s">
        <v>261</v>
      </c>
      <c r="F225" s="252" t="s">
        <v>218</v>
      </c>
      <c r="G225" s="252"/>
      <c r="H225" s="152" t="s">
        <v>1828</v>
      </c>
      <c r="I225" s="155">
        <v>3</v>
      </c>
      <c r="J225" s="154" t="s">
        <v>227</v>
      </c>
      <c r="K225" s="156">
        <v>30</v>
      </c>
      <c r="N225" s="251" t="s">
        <v>1726</v>
      </c>
      <c r="O225" s="251"/>
    </row>
    <row r="226" spans="2:15" ht="12.75">
      <c r="B226" s="251" t="s">
        <v>1757</v>
      </c>
      <c r="C226" s="251"/>
      <c r="D226" s="153" t="s">
        <v>1196</v>
      </c>
      <c r="E226" s="151" t="s">
        <v>224</v>
      </c>
      <c r="F226" s="252" t="s">
        <v>218</v>
      </c>
      <c r="G226" s="252"/>
      <c r="H226" s="152" t="s">
        <v>1827</v>
      </c>
      <c r="I226" s="155">
        <v>6</v>
      </c>
      <c r="J226" s="154" t="s">
        <v>227</v>
      </c>
      <c r="K226" s="156">
        <v>29</v>
      </c>
      <c r="N226" s="251" t="s">
        <v>1755</v>
      </c>
      <c r="O226" s="251"/>
    </row>
    <row r="227" spans="2:15" ht="12.75">
      <c r="B227" s="251" t="s">
        <v>1764</v>
      </c>
      <c r="C227" s="251"/>
      <c r="D227" s="153" t="s">
        <v>1763</v>
      </c>
      <c r="E227" s="151" t="s">
        <v>261</v>
      </c>
      <c r="F227" s="252" t="s">
        <v>218</v>
      </c>
      <c r="G227" s="252"/>
      <c r="H227" s="152" t="s">
        <v>1826</v>
      </c>
      <c r="I227" s="155">
        <v>4</v>
      </c>
      <c r="J227" s="154" t="s">
        <v>227</v>
      </c>
      <c r="K227" s="156">
        <v>26</v>
      </c>
      <c r="N227" s="251" t="s">
        <v>1726</v>
      </c>
      <c r="O227" s="251"/>
    </row>
    <row r="228" spans="2:15" ht="12.75">
      <c r="B228" s="251" t="s">
        <v>1825</v>
      </c>
      <c r="C228" s="251"/>
      <c r="D228" s="153" t="s">
        <v>1824</v>
      </c>
      <c r="E228" s="151" t="s">
        <v>48</v>
      </c>
      <c r="F228" s="252" t="s">
        <v>218</v>
      </c>
      <c r="G228" s="252"/>
      <c r="H228" s="152" t="s">
        <v>1823</v>
      </c>
      <c r="I228" s="155">
        <v>5</v>
      </c>
      <c r="J228" s="154" t="s">
        <v>227</v>
      </c>
      <c r="K228" s="156">
        <v>22</v>
      </c>
      <c r="N228" s="251" t="s">
        <v>1050</v>
      </c>
      <c r="O228" s="251"/>
    </row>
    <row r="229" spans="2:15" ht="12.75">
      <c r="B229" s="251" t="s">
        <v>1822</v>
      </c>
      <c r="C229" s="251"/>
      <c r="D229" s="153" t="s">
        <v>1821</v>
      </c>
      <c r="E229" s="151" t="s">
        <v>276</v>
      </c>
      <c r="F229" s="252" t="s">
        <v>218</v>
      </c>
      <c r="G229" s="252"/>
      <c r="H229" s="152" t="s">
        <v>1820</v>
      </c>
      <c r="I229" s="155">
        <v>5</v>
      </c>
      <c r="J229" s="154" t="s">
        <v>233</v>
      </c>
      <c r="K229" s="156">
        <v>22</v>
      </c>
      <c r="N229" s="251" t="s">
        <v>1819</v>
      </c>
      <c r="O229" s="251"/>
    </row>
    <row r="230" spans="2:15" ht="12.75">
      <c r="B230" s="251" t="s">
        <v>1734</v>
      </c>
      <c r="C230" s="251"/>
      <c r="D230" s="153" t="s">
        <v>1733</v>
      </c>
      <c r="E230" s="151" t="s">
        <v>52</v>
      </c>
      <c r="F230" s="252" t="s">
        <v>218</v>
      </c>
      <c r="G230" s="252"/>
      <c r="H230" s="152" t="s">
        <v>1818</v>
      </c>
      <c r="I230" s="155">
        <v>6</v>
      </c>
      <c r="J230" s="154" t="s">
        <v>227</v>
      </c>
      <c r="K230" s="156">
        <v>19</v>
      </c>
      <c r="M230" s="151" t="s">
        <v>222</v>
      </c>
      <c r="N230" s="251" t="s">
        <v>1731</v>
      </c>
      <c r="O230" s="251"/>
    </row>
    <row r="231" spans="2:15" ht="12.75">
      <c r="B231" s="251" t="s">
        <v>1761</v>
      </c>
      <c r="C231" s="251"/>
      <c r="D231" s="153" t="s">
        <v>1760</v>
      </c>
      <c r="E231" s="151" t="s">
        <v>230</v>
      </c>
      <c r="F231" s="252" t="s">
        <v>218</v>
      </c>
      <c r="G231" s="252"/>
      <c r="H231" s="152" t="s">
        <v>1139</v>
      </c>
      <c r="I231" s="155">
        <v>6</v>
      </c>
      <c r="J231" s="154" t="s">
        <v>227</v>
      </c>
      <c r="K231" s="156">
        <v>19</v>
      </c>
      <c r="N231" s="251" t="s">
        <v>1758</v>
      </c>
      <c r="O231" s="251"/>
    </row>
    <row r="232" spans="2:15" ht="12.75">
      <c r="B232" s="251" t="s">
        <v>1754</v>
      </c>
      <c r="C232" s="251"/>
      <c r="D232" s="153" t="s">
        <v>1753</v>
      </c>
      <c r="E232" s="151" t="s">
        <v>224</v>
      </c>
      <c r="F232" s="252" t="s">
        <v>218</v>
      </c>
      <c r="G232" s="252"/>
      <c r="H232" s="152" t="s">
        <v>1817</v>
      </c>
      <c r="I232" s="155">
        <v>6</v>
      </c>
      <c r="J232" s="154" t="s">
        <v>249</v>
      </c>
      <c r="K232" s="156">
        <v>19</v>
      </c>
      <c r="N232" s="251" t="s">
        <v>1742</v>
      </c>
      <c r="O232" s="251"/>
    </row>
    <row r="233" spans="2:15" ht="12.75">
      <c r="B233" s="251" t="s">
        <v>1816</v>
      </c>
      <c r="C233" s="251"/>
      <c r="D233" s="153" t="s">
        <v>1815</v>
      </c>
      <c r="E233" s="151" t="s">
        <v>50</v>
      </c>
      <c r="F233" s="252" t="s">
        <v>218</v>
      </c>
      <c r="G233" s="252"/>
      <c r="H233" s="152" t="s">
        <v>1814</v>
      </c>
      <c r="I233" s="155">
        <v>7</v>
      </c>
      <c r="J233" s="154" t="s">
        <v>233</v>
      </c>
      <c r="K233" s="156">
        <v>16</v>
      </c>
      <c r="N233" s="251" t="s">
        <v>1813</v>
      </c>
      <c r="O233" s="251"/>
    </row>
    <row r="234" spans="2:15" ht="12.75">
      <c r="B234" s="251" t="s">
        <v>1812</v>
      </c>
      <c r="C234" s="251"/>
      <c r="D234" s="153" t="s">
        <v>1489</v>
      </c>
      <c r="E234" s="151" t="s">
        <v>53</v>
      </c>
      <c r="F234" s="252" t="s">
        <v>218</v>
      </c>
      <c r="G234" s="252"/>
      <c r="H234" s="152" t="s">
        <v>1811</v>
      </c>
      <c r="I234" s="155">
        <v>7</v>
      </c>
      <c r="J234" s="154" t="s">
        <v>233</v>
      </c>
      <c r="K234" s="156">
        <v>16</v>
      </c>
      <c r="N234" s="251" t="s">
        <v>1810</v>
      </c>
      <c r="O234" s="251"/>
    </row>
    <row r="235" spans="2:15" ht="12.75">
      <c r="B235" s="251" t="s">
        <v>1725</v>
      </c>
      <c r="C235" s="251"/>
      <c r="D235" s="153" t="s">
        <v>1724</v>
      </c>
      <c r="E235" s="151" t="s">
        <v>274</v>
      </c>
      <c r="F235" s="252" t="s">
        <v>218</v>
      </c>
      <c r="G235" s="252"/>
      <c r="H235" s="152" t="s">
        <v>1809</v>
      </c>
      <c r="I235" s="155">
        <v>8</v>
      </c>
      <c r="J235" s="154" t="s">
        <v>233</v>
      </c>
      <c r="K235" s="156">
        <v>14</v>
      </c>
      <c r="N235" s="251" t="s">
        <v>1723</v>
      </c>
      <c r="O235" s="251"/>
    </row>
    <row r="236" spans="2:15" ht="12.75">
      <c r="B236" s="251" t="s">
        <v>1790</v>
      </c>
      <c r="C236" s="251"/>
      <c r="D236" s="153" t="s">
        <v>1789</v>
      </c>
      <c r="E236" s="151" t="s">
        <v>404</v>
      </c>
      <c r="F236" s="252" t="s">
        <v>218</v>
      </c>
      <c r="G236" s="252"/>
      <c r="H236" s="152" t="s">
        <v>1808</v>
      </c>
      <c r="I236" s="155">
        <v>8</v>
      </c>
      <c r="J236" s="154" t="s">
        <v>233</v>
      </c>
      <c r="K236" s="156">
        <v>14</v>
      </c>
      <c r="M236" s="151" t="s">
        <v>222</v>
      </c>
      <c r="N236" s="251" t="s">
        <v>1787</v>
      </c>
      <c r="O236" s="251"/>
    </row>
    <row r="237" spans="2:15" ht="12.75">
      <c r="B237" s="251" t="s">
        <v>1807</v>
      </c>
      <c r="C237" s="251"/>
      <c r="D237" s="153" t="s">
        <v>1806</v>
      </c>
      <c r="E237" s="151" t="s">
        <v>52</v>
      </c>
      <c r="F237" s="252" t="s">
        <v>218</v>
      </c>
      <c r="G237" s="252"/>
      <c r="H237" s="152" t="s">
        <v>1805</v>
      </c>
      <c r="I237" s="155">
        <v>8</v>
      </c>
      <c r="J237" s="154" t="s">
        <v>233</v>
      </c>
      <c r="K237" s="156">
        <v>14</v>
      </c>
      <c r="N237" s="251" t="s">
        <v>1726</v>
      </c>
      <c r="O237" s="251"/>
    </row>
    <row r="238" spans="2:15" ht="25.5">
      <c r="B238" s="251" t="s">
        <v>1804</v>
      </c>
      <c r="C238" s="251"/>
      <c r="D238" s="153" t="s">
        <v>1803</v>
      </c>
      <c r="E238" s="151" t="s">
        <v>862</v>
      </c>
      <c r="F238" s="252" t="s">
        <v>223</v>
      </c>
      <c r="G238" s="252"/>
      <c r="H238" s="152" t="s">
        <v>1802</v>
      </c>
      <c r="I238" s="155">
        <v>9</v>
      </c>
      <c r="J238" s="154" t="s">
        <v>233</v>
      </c>
      <c r="K238" s="156">
        <v>12</v>
      </c>
      <c r="N238" s="251" t="s">
        <v>1801</v>
      </c>
      <c r="O238" s="251"/>
    </row>
    <row r="239" spans="2:15" ht="12.75">
      <c r="B239" s="251" t="s">
        <v>1800</v>
      </c>
      <c r="C239" s="251"/>
      <c r="D239" s="153" t="s">
        <v>1616</v>
      </c>
      <c r="E239" s="151" t="s">
        <v>274</v>
      </c>
      <c r="F239" s="252" t="s">
        <v>218</v>
      </c>
      <c r="G239" s="252"/>
      <c r="H239" s="152" t="s">
        <v>1799</v>
      </c>
      <c r="I239" s="155">
        <v>9</v>
      </c>
      <c r="J239" s="154" t="s">
        <v>233</v>
      </c>
      <c r="K239" s="156">
        <v>12</v>
      </c>
      <c r="N239" s="251" t="s">
        <v>1798</v>
      </c>
      <c r="O239" s="251"/>
    </row>
    <row r="240" spans="2:15" ht="12.75">
      <c r="B240" s="251" t="s">
        <v>1784</v>
      </c>
      <c r="C240" s="251"/>
      <c r="D240" s="153" t="s">
        <v>1783</v>
      </c>
      <c r="E240" s="151" t="s">
        <v>274</v>
      </c>
      <c r="F240" s="252" t="s">
        <v>218</v>
      </c>
      <c r="G240" s="252"/>
      <c r="H240" s="152" t="s">
        <v>1797</v>
      </c>
      <c r="I240" s="155">
        <v>11</v>
      </c>
      <c r="J240" s="154" t="s">
        <v>233</v>
      </c>
      <c r="K240" s="156">
        <v>8</v>
      </c>
      <c r="N240" s="251" t="s">
        <v>1735</v>
      </c>
      <c r="O240" s="251"/>
    </row>
    <row r="241" spans="2:15" ht="12.75">
      <c r="B241" s="251" t="s">
        <v>1778</v>
      </c>
      <c r="C241" s="251"/>
      <c r="D241" s="153" t="s">
        <v>1777</v>
      </c>
      <c r="E241" s="151" t="s">
        <v>261</v>
      </c>
      <c r="F241" s="252" t="s">
        <v>223</v>
      </c>
      <c r="G241" s="252"/>
      <c r="H241" s="152" t="s">
        <v>1796</v>
      </c>
      <c r="I241" s="155">
        <v>14</v>
      </c>
      <c r="J241" s="154" t="s">
        <v>233</v>
      </c>
      <c r="K241" s="156">
        <v>3</v>
      </c>
      <c r="N241" s="251" t="s">
        <v>1726</v>
      </c>
      <c r="O241" s="251"/>
    </row>
    <row r="242" spans="2:15" ht="12.75">
      <c r="B242" s="251" t="s">
        <v>1776</v>
      </c>
      <c r="C242" s="251"/>
      <c r="D242" s="153" t="s">
        <v>1775</v>
      </c>
      <c r="E242" s="151" t="s">
        <v>261</v>
      </c>
      <c r="F242" s="252" t="s">
        <v>223</v>
      </c>
      <c r="G242" s="252"/>
      <c r="H242" s="152" t="s">
        <v>1795</v>
      </c>
      <c r="I242" s="155">
        <v>15</v>
      </c>
      <c r="J242" s="154" t="s">
        <v>233</v>
      </c>
      <c r="K242" s="156">
        <v>2</v>
      </c>
      <c r="N242" s="251" t="s">
        <v>1774</v>
      </c>
      <c r="O242" s="251"/>
    </row>
    <row r="243" spans="2:15" ht="12.75">
      <c r="B243" s="251" t="s">
        <v>1781</v>
      </c>
      <c r="C243" s="251"/>
      <c r="D243" s="153" t="s">
        <v>1780</v>
      </c>
      <c r="E243" s="151" t="s">
        <v>230</v>
      </c>
      <c r="F243" s="252" t="s">
        <v>223</v>
      </c>
      <c r="G243" s="252"/>
      <c r="H243" s="152" t="s">
        <v>1067</v>
      </c>
      <c r="I243" s="155">
        <v>16</v>
      </c>
      <c r="J243" s="154" t="s">
        <v>233</v>
      </c>
      <c r="K243" s="156">
        <v>1</v>
      </c>
      <c r="N243" s="251" t="s">
        <v>1779</v>
      </c>
      <c r="O243" s="251"/>
    </row>
    <row r="244" spans="2:15" ht="12.75">
      <c r="B244" s="150"/>
      <c r="C244" s="150"/>
      <c r="D244" s="150"/>
      <c r="E244" s="253" t="s">
        <v>263</v>
      </c>
      <c r="F244" s="253"/>
      <c r="G244" s="253"/>
      <c r="H244" s="253"/>
      <c r="I244" s="253"/>
      <c r="J244" s="253"/>
      <c r="K244" s="158">
        <v>618</v>
      </c>
      <c r="L244" s="150"/>
      <c r="M244" s="150"/>
      <c r="N244" s="150"/>
      <c r="O244" s="150"/>
    </row>
    <row r="245" s="148" customFormat="1" ht="11.25"/>
    <row r="246" spans="2:3" ht="12.75">
      <c r="B246" s="157" t="s">
        <v>262</v>
      </c>
      <c r="C246" s="157"/>
    </row>
    <row r="247" s="148" customFormat="1" ht="11.25"/>
    <row r="248" spans="2:15" ht="12.75">
      <c r="B248" s="251" t="s">
        <v>1738</v>
      </c>
      <c r="C248" s="251"/>
      <c r="D248" s="153" t="s">
        <v>1737</v>
      </c>
      <c r="E248" s="151" t="s">
        <v>230</v>
      </c>
      <c r="F248" s="252" t="s">
        <v>218</v>
      </c>
      <c r="G248" s="252"/>
      <c r="H248" s="152" t="s">
        <v>1794</v>
      </c>
      <c r="I248" s="155">
        <v>1</v>
      </c>
      <c r="J248" s="154" t="s">
        <v>316</v>
      </c>
      <c r="K248" s="156">
        <v>60</v>
      </c>
      <c r="N248" s="251" t="s">
        <v>1735</v>
      </c>
      <c r="O248" s="251"/>
    </row>
    <row r="249" spans="2:15" ht="12.75">
      <c r="B249" s="251" t="s">
        <v>1745</v>
      </c>
      <c r="C249" s="251"/>
      <c r="D249" s="153" t="s">
        <v>1744</v>
      </c>
      <c r="E249" s="151" t="s">
        <v>230</v>
      </c>
      <c r="F249" s="252" t="s">
        <v>218</v>
      </c>
      <c r="G249" s="252"/>
      <c r="H249" s="152" t="s">
        <v>1793</v>
      </c>
      <c r="I249" s="155">
        <v>3</v>
      </c>
      <c r="J249" s="154" t="s">
        <v>316</v>
      </c>
      <c r="K249" s="156">
        <v>40</v>
      </c>
      <c r="N249" s="251" t="s">
        <v>1742</v>
      </c>
      <c r="O249" s="251"/>
    </row>
    <row r="250" spans="2:15" ht="12.75">
      <c r="B250" s="251" t="s">
        <v>1741</v>
      </c>
      <c r="C250" s="251"/>
      <c r="D250" s="153" t="s">
        <v>1740</v>
      </c>
      <c r="E250" s="151" t="s">
        <v>230</v>
      </c>
      <c r="F250" s="252" t="s">
        <v>218</v>
      </c>
      <c r="G250" s="252"/>
      <c r="H250" s="152" t="s">
        <v>782</v>
      </c>
      <c r="I250" s="155">
        <v>4</v>
      </c>
      <c r="J250" s="154" t="s">
        <v>227</v>
      </c>
      <c r="K250" s="156">
        <v>26</v>
      </c>
      <c r="N250" s="251" t="s">
        <v>1739</v>
      </c>
      <c r="O250" s="251"/>
    </row>
    <row r="251" spans="2:15" ht="12.75">
      <c r="B251" s="251" t="s">
        <v>1764</v>
      </c>
      <c r="C251" s="251"/>
      <c r="D251" s="153" t="s">
        <v>1763</v>
      </c>
      <c r="E251" s="151" t="s">
        <v>224</v>
      </c>
      <c r="F251" s="252" t="s">
        <v>218</v>
      </c>
      <c r="G251" s="252"/>
      <c r="H251" s="152" t="s">
        <v>1765</v>
      </c>
      <c r="I251" s="155">
        <v>5</v>
      </c>
      <c r="J251" s="154" t="s">
        <v>227</v>
      </c>
      <c r="K251" s="156">
        <v>22</v>
      </c>
      <c r="N251" s="251" t="s">
        <v>1726</v>
      </c>
      <c r="O251" s="251"/>
    </row>
    <row r="252" spans="2:15" ht="12.75">
      <c r="B252" s="251" t="s">
        <v>1757</v>
      </c>
      <c r="C252" s="251"/>
      <c r="D252" s="153" t="s">
        <v>1196</v>
      </c>
      <c r="E252" s="151" t="s">
        <v>261</v>
      </c>
      <c r="F252" s="252" t="s">
        <v>218</v>
      </c>
      <c r="G252" s="252"/>
      <c r="H252" s="152" t="s">
        <v>1792</v>
      </c>
      <c r="I252" s="155">
        <v>5</v>
      </c>
      <c r="J252" s="154" t="s">
        <v>227</v>
      </c>
      <c r="K252" s="156">
        <v>22</v>
      </c>
      <c r="N252" s="251" t="s">
        <v>1755</v>
      </c>
      <c r="O252" s="251"/>
    </row>
    <row r="253" spans="2:15" ht="12.75">
      <c r="B253" s="251" t="s">
        <v>1734</v>
      </c>
      <c r="C253" s="251"/>
      <c r="D253" s="153" t="s">
        <v>1733</v>
      </c>
      <c r="E253" s="151" t="s">
        <v>51</v>
      </c>
      <c r="F253" s="252" t="s">
        <v>218</v>
      </c>
      <c r="G253" s="252"/>
      <c r="H253" s="152" t="s">
        <v>1791</v>
      </c>
      <c r="I253" s="155">
        <v>9</v>
      </c>
      <c r="J253" s="154" t="s">
        <v>233</v>
      </c>
      <c r="K253" s="156">
        <v>12</v>
      </c>
      <c r="M253" s="151" t="s">
        <v>222</v>
      </c>
      <c r="N253" s="251" t="s">
        <v>1731</v>
      </c>
      <c r="O253" s="251"/>
    </row>
    <row r="254" spans="2:15" ht="12.75">
      <c r="B254" s="251" t="s">
        <v>1754</v>
      </c>
      <c r="C254" s="251"/>
      <c r="D254" s="153" t="s">
        <v>1753</v>
      </c>
      <c r="E254" s="151" t="s">
        <v>230</v>
      </c>
      <c r="F254" s="252" t="s">
        <v>223</v>
      </c>
      <c r="G254" s="252"/>
      <c r="H254" s="152" t="s">
        <v>582</v>
      </c>
      <c r="I254" s="155">
        <v>10</v>
      </c>
      <c r="J254" s="154" t="s">
        <v>233</v>
      </c>
      <c r="K254" s="156">
        <v>10</v>
      </c>
      <c r="N254" s="251" t="s">
        <v>1742</v>
      </c>
      <c r="O254" s="251"/>
    </row>
    <row r="255" spans="2:15" ht="12.75">
      <c r="B255" s="251" t="s">
        <v>1790</v>
      </c>
      <c r="C255" s="251"/>
      <c r="D255" s="153" t="s">
        <v>1789</v>
      </c>
      <c r="E255" s="151" t="s">
        <v>274</v>
      </c>
      <c r="F255" s="252" t="s">
        <v>218</v>
      </c>
      <c r="G255" s="252"/>
      <c r="H255" s="152" t="s">
        <v>1788</v>
      </c>
      <c r="I255" s="155">
        <v>13</v>
      </c>
      <c r="J255" s="154" t="s">
        <v>233</v>
      </c>
      <c r="K255" s="156">
        <v>4</v>
      </c>
      <c r="M255" s="151" t="s">
        <v>222</v>
      </c>
      <c r="N255" s="251" t="s">
        <v>1787</v>
      </c>
      <c r="O255" s="251"/>
    </row>
    <row r="256" spans="2:15" ht="12.75">
      <c r="B256" s="251" t="s">
        <v>1749</v>
      </c>
      <c r="C256" s="251"/>
      <c r="D256" s="153" t="s">
        <v>1748</v>
      </c>
      <c r="E256" s="151" t="s">
        <v>253</v>
      </c>
      <c r="F256" s="252" t="s">
        <v>218</v>
      </c>
      <c r="G256" s="252"/>
      <c r="H256" s="152" t="s">
        <v>1786</v>
      </c>
      <c r="I256" s="155">
        <v>1</v>
      </c>
      <c r="N256" s="251" t="s">
        <v>1746</v>
      </c>
      <c r="O256" s="251"/>
    </row>
    <row r="257" spans="2:15" ht="12.75">
      <c r="B257" s="251" t="s">
        <v>1754</v>
      </c>
      <c r="C257" s="251"/>
      <c r="D257" s="153" t="s">
        <v>1753</v>
      </c>
      <c r="E257" s="151" t="s">
        <v>253</v>
      </c>
      <c r="F257" s="252" t="s">
        <v>218</v>
      </c>
      <c r="G257" s="252"/>
      <c r="H257" s="152" t="s">
        <v>1786</v>
      </c>
      <c r="I257" s="155">
        <v>1</v>
      </c>
      <c r="N257" s="251" t="s">
        <v>1742</v>
      </c>
      <c r="O257" s="251"/>
    </row>
    <row r="258" spans="2:15" ht="12.75">
      <c r="B258" s="251" t="s">
        <v>1745</v>
      </c>
      <c r="C258" s="251"/>
      <c r="D258" s="153" t="s">
        <v>1744</v>
      </c>
      <c r="E258" s="151" t="s">
        <v>253</v>
      </c>
      <c r="F258" s="252" t="s">
        <v>218</v>
      </c>
      <c r="G258" s="252"/>
      <c r="H258" s="152" t="s">
        <v>1786</v>
      </c>
      <c r="I258" s="155">
        <v>1</v>
      </c>
      <c r="N258" s="251" t="s">
        <v>1742</v>
      </c>
      <c r="O258" s="251"/>
    </row>
    <row r="259" spans="2:15" ht="12.75">
      <c r="B259" s="251" t="s">
        <v>1741</v>
      </c>
      <c r="C259" s="251"/>
      <c r="D259" s="153" t="s">
        <v>1740</v>
      </c>
      <c r="E259" s="151" t="s">
        <v>253</v>
      </c>
      <c r="F259" s="252" t="s">
        <v>218</v>
      </c>
      <c r="G259" s="252"/>
      <c r="H259" s="152" t="s">
        <v>1786</v>
      </c>
      <c r="I259" s="155">
        <v>1</v>
      </c>
      <c r="N259" s="251" t="s">
        <v>1739</v>
      </c>
      <c r="O259" s="251"/>
    </row>
    <row r="260" spans="2:15" ht="12.75">
      <c r="B260" s="251" t="s">
        <v>1764</v>
      </c>
      <c r="C260" s="251"/>
      <c r="D260" s="153" t="s">
        <v>1763</v>
      </c>
      <c r="E260" s="151" t="s">
        <v>253</v>
      </c>
      <c r="F260" s="252" t="s">
        <v>218</v>
      </c>
      <c r="G260" s="252"/>
      <c r="H260" s="152" t="s">
        <v>1785</v>
      </c>
      <c r="I260" s="155">
        <v>3</v>
      </c>
      <c r="N260" s="251" t="s">
        <v>1726</v>
      </c>
      <c r="O260" s="251"/>
    </row>
    <row r="261" spans="2:15" ht="12.75">
      <c r="B261" s="251" t="s">
        <v>1781</v>
      </c>
      <c r="C261" s="251"/>
      <c r="D261" s="153" t="s">
        <v>1780</v>
      </c>
      <c r="E261" s="151" t="s">
        <v>253</v>
      </c>
      <c r="F261" s="252" t="s">
        <v>218</v>
      </c>
      <c r="G261" s="252"/>
      <c r="H261" s="152" t="s">
        <v>1785</v>
      </c>
      <c r="I261" s="155">
        <v>3</v>
      </c>
      <c r="N261" s="251" t="s">
        <v>1779</v>
      </c>
      <c r="O261" s="251"/>
    </row>
    <row r="262" spans="2:15" ht="12.75">
      <c r="B262" s="251" t="s">
        <v>1757</v>
      </c>
      <c r="C262" s="251"/>
      <c r="D262" s="153" t="s">
        <v>1196</v>
      </c>
      <c r="E262" s="151" t="s">
        <v>253</v>
      </c>
      <c r="F262" s="252" t="s">
        <v>218</v>
      </c>
      <c r="G262" s="252"/>
      <c r="H262" s="152" t="s">
        <v>1785</v>
      </c>
      <c r="I262" s="155">
        <v>3</v>
      </c>
      <c r="N262" s="251" t="s">
        <v>1755</v>
      </c>
      <c r="O262" s="251"/>
    </row>
    <row r="263" spans="2:15" ht="12.75">
      <c r="B263" s="251" t="s">
        <v>1727</v>
      </c>
      <c r="C263" s="251"/>
      <c r="D263" s="153" t="s">
        <v>886</v>
      </c>
      <c r="E263" s="151" t="s">
        <v>253</v>
      </c>
      <c r="F263" s="252" t="s">
        <v>218</v>
      </c>
      <c r="G263" s="252"/>
      <c r="H263" s="152" t="s">
        <v>1785</v>
      </c>
      <c r="I263" s="155">
        <v>3</v>
      </c>
      <c r="N263" s="251" t="s">
        <v>1726</v>
      </c>
      <c r="O263" s="251"/>
    </row>
    <row r="264" spans="2:15" ht="12.75">
      <c r="B264" s="251" t="s">
        <v>1784</v>
      </c>
      <c r="C264" s="251"/>
      <c r="D264" s="153" t="s">
        <v>1783</v>
      </c>
      <c r="E264" s="151" t="s">
        <v>261</v>
      </c>
      <c r="F264" s="252" t="s">
        <v>223</v>
      </c>
      <c r="G264" s="252"/>
      <c r="H264" s="152" t="s">
        <v>1782</v>
      </c>
      <c r="I264" s="155">
        <v>17</v>
      </c>
      <c r="J264" s="154" t="s">
        <v>233</v>
      </c>
      <c r="N264" s="251" t="s">
        <v>1735</v>
      </c>
      <c r="O264" s="251"/>
    </row>
    <row r="265" spans="2:15" ht="12.75">
      <c r="B265" s="251" t="s">
        <v>1781</v>
      </c>
      <c r="C265" s="251"/>
      <c r="D265" s="153" t="s">
        <v>1780</v>
      </c>
      <c r="E265" s="151" t="s">
        <v>224</v>
      </c>
      <c r="F265" s="252" t="s">
        <v>223</v>
      </c>
      <c r="G265" s="252"/>
      <c r="H265" s="152" t="s">
        <v>1658</v>
      </c>
      <c r="I265" s="155">
        <v>19</v>
      </c>
      <c r="J265" s="154" t="s">
        <v>227</v>
      </c>
      <c r="N265" s="251" t="s">
        <v>1779</v>
      </c>
      <c r="O265" s="251"/>
    </row>
    <row r="266" spans="2:15" ht="12.75">
      <c r="B266" s="251" t="s">
        <v>1778</v>
      </c>
      <c r="C266" s="251"/>
      <c r="D266" s="153" t="s">
        <v>1777</v>
      </c>
      <c r="E266" s="151" t="s">
        <v>224</v>
      </c>
      <c r="F266" s="252" t="s">
        <v>223</v>
      </c>
      <c r="G266" s="252"/>
      <c r="H266" s="152" t="s">
        <v>1066</v>
      </c>
      <c r="I266" s="155">
        <v>22</v>
      </c>
      <c r="J266" s="154" t="s">
        <v>227</v>
      </c>
      <c r="N266" s="251" t="s">
        <v>1726</v>
      </c>
      <c r="O266" s="251"/>
    </row>
    <row r="267" spans="2:15" ht="12.75">
      <c r="B267" s="251" t="s">
        <v>1776</v>
      </c>
      <c r="C267" s="251"/>
      <c r="D267" s="153" t="s">
        <v>1775</v>
      </c>
      <c r="E267" s="151" t="s">
        <v>224</v>
      </c>
      <c r="F267" s="252" t="s">
        <v>223</v>
      </c>
      <c r="G267" s="252"/>
      <c r="H267" s="152" t="s">
        <v>1654</v>
      </c>
      <c r="I267" s="155">
        <v>28</v>
      </c>
      <c r="J267" s="154" t="s">
        <v>249</v>
      </c>
      <c r="N267" s="251" t="s">
        <v>1774</v>
      </c>
      <c r="O267" s="251"/>
    </row>
    <row r="268" spans="2:15" ht="12.75">
      <c r="B268" s="251" t="s">
        <v>1773</v>
      </c>
      <c r="C268" s="251"/>
      <c r="D268" s="153" t="s">
        <v>1772</v>
      </c>
      <c r="E268" s="151" t="s">
        <v>274</v>
      </c>
      <c r="F268" s="252" t="s">
        <v>218</v>
      </c>
      <c r="G268" s="252"/>
      <c r="H268" s="152" t="s">
        <v>1771</v>
      </c>
      <c r="I268" s="155">
        <v>30</v>
      </c>
      <c r="J268" s="154" t="s">
        <v>233</v>
      </c>
      <c r="N268" s="251" t="s">
        <v>1770</v>
      </c>
      <c r="O268" s="251"/>
    </row>
    <row r="269" spans="2:15" ht="12.75">
      <c r="B269" s="251" t="s">
        <v>1761</v>
      </c>
      <c r="C269" s="251"/>
      <c r="D269" s="153" t="s">
        <v>1760</v>
      </c>
      <c r="E269" s="151" t="s">
        <v>224</v>
      </c>
      <c r="F269" s="252" t="s">
        <v>223</v>
      </c>
      <c r="G269" s="252"/>
      <c r="H269" s="152" t="s">
        <v>1769</v>
      </c>
      <c r="I269" s="155">
        <v>57</v>
      </c>
      <c r="J269" s="154" t="s">
        <v>233</v>
      </c>
      <c r="N269" s="251" t="s">
        <v>1758</v>
      </c>
      <c r="O269" s="251"/>
    </row>
    <row r="270" spans="2:15" ht="12.75">
      <c r="B270" s="251" t="s">
        <v>1757</v>
      </c>
      <c r="C270" s="251"/>
      <c r="D270" s="153" t="s">
        <v>1196</v>
      </c>
      <c r="E270" s="151" t="s">
        <v>224</v>
      </c>
      <c r="F270" s="252" t="s">
        <v>223</v>
      </c>
      <c r="G270" s="252"/>
      <c r="H270" s="152" t="s">
        <v>1768</v>
      </c>
      <c r="I270" s="154" t="s">
        <v>228</v>
      </c>
      <c r="J270" s="154" t="s">
        <v>316</v>
      </c>
      <c r="N270" s="251" t="s">
        <v>1755</v>
      </c>
      <c r="O270" s="251"/>
    </row>
    <row r="271" spans="2:15" ht="12.75">
      <c r="B271" s="251" t="s">
        <v>1745</v>
      </c>
      <c r="C271" s="251"/>
      <c r="D271" s="153" t="s">
        <v>1744</v>
      </c>
      <c r="E271" s="151" t="s">
        <v>224</v>
      </c>
      <c r="F271" s="252" t="s">
        <v>223</v>
      </c>
      <c r="G271" s="252"/>
      <c r="H271" s="152" t="s">
        <v>1767</v>
      </c>
      <c r="I271" s="154" t="s">
        <v>228</v>
      </c>
      <c r="J271" s="154" t="s">
        <v>316</v>
      </c>
      <c r="N271" s="251" t="s">
        <v>1742</v>
      </c>
      <c r="O271" s="251"/>
    </row>
    <row r="272" spans="2:15" ht="12.75">
      <c r="B272" s="251" t="s">
        <v>1738</v>
      </c>
      <c r="C272" s="251"/>
      <c r="D272" s="153" t="s">
        <v>1737</v>
      </c>
      <c r="E272" s="151" t="s">
        <v>224</v>
      </c>
      <c r="F272" s="252" t="s">
        <v>223</v>
      </c>
      <c r="G272" s="252"/>
      <c r="H272" s="152" t="s">
        <v>1766</v>
      </c>
      <c r="I272" s="154" t="s">
        <v>228</v>
      </c>
      <c r="J272" s="154" t="s">
        <v>316</v>
      </c>
      <c r="N272" s="251" t="s">
        <v>1735</v>
      </c>
      <c r="O272" s="251"/>
    </row>
    <row r="273" spans="2:15" ht="12.75">
      <c r="B273" s="251" t="s">
        <v>1764</v>
      </c>
      <c r="C273" s="251"/>
      <c r="D273" s="153" t="s">
        <v>1763</v>
      </c>
      <c r="E273" s="151" t="s">
        <v>224</v>
      </c>
      <c r="F273" s="252" t="s">
        <v>223</v>
      </c>
      <c r="G273" s="252"/>
      <c r="H273" s="152" t="s">
        <v>1765</v>
      </c>
      <c r="I273" s="154" t="s">
        <v>228</v>
      </c>
      <c r="J273" s="154" t="s">
        <v>227</v>
      </c>
      <c r="N273" s="251" t="s">
        <v>1726</v>
      </c>
      <c r="O273" s="251"/>
    </row>
    <row r="274" spans="2:15" ht="12.75">
      <c r="B274" s="251" t="s">
        <v>1764</v>
      </c>
      <c r="C274" s="251"/>
      <c r="D274" s="153" t="s">
        <v>1763</v>
      </c>
      <c r="E274" s="151" t="s">
        <v>261</v>
      </c>
      <c r="F274" s="252" t="s">
        <v>223</v>
      </c>
      <c r="G274" s="252"/>
      <c r="H274" s="152" t="s">
        <v>1762</v>
      </c>
      <c r="I274" s="154" t="s">
        <v>228</v>
      </c>
      <c r="J274" s="154" t="s">
        <v>227</v>
      </c>
      <c r="N274" s="251" t="s">
        <v>1726</v>
      </c>
      <c r="O274" s="251"/>
    </row>
    <row r="275" spans="2:15" ht="12.75">
      <c r="B275" s="251" t="s">
        <v>1761</v>
      </c>
      <c r="C275" s="251"/>
      <c r="D275" s="153" t="s">
        <v>1760</v>
      </c>
      <c r="E275" s="151" t="s">
        <v>230</v>
      </c>
      <c r="F275" s="252" t="s">
        <v>223</v>
      </c>
      <c r="G275" s="252"/>
      <c r="H275" s="152" t="s">
        <v>1759</v>
      </c>
      <c r="I275" s="154" t="s">
        <v>228</v>
      </c>
      <c r="J275" s="154" t="s">
        <v>227</v>
      </c>
      <c r="N275" s="251" t="s">
        <v>1758</v>
      </c>
      <c r="O275" s="251"/>
    </row>
    <row r="276" spans="2:15" ht="12.75">
      <c r="B276" s="251" t="s">
        <v>1757</v>
      </c>
      <c r="C276" s="251"/>
      <c r="D276" s="153" t="s">
        <v>1196</v>
      </c>
      <c r="E276" s="151" t="s">
        <v>261</v>
      </c>
      <c r="F276" s="252" t="s">
        <v>223</v>
      </c>
      <c r="G276" s="252"/>
      <c r="H276" s="152" t="s">
        <v>1756</v>
      </c>
      <c r="I276" s="154" t="s">
        <v>228</v>
      </c>
      <c r="J276" s="154" t="s">
        <v>227</v>
      </c>
      <c r="N276" s="251" t="s">
        <v>1755</v>
      </c>
      <c r="O276" s="251"/>
    </row>
    <row r="277" spans="2:15" ht="12.75">
      <c r="B277" s="251" t="s">
        <v>1754</v>
      </c>
      <c r="C277" s="251"/>
      <c r="D277" s="153" t="s">
        <v>1753</v>
      </c>
      <c r="E277" s="151" t="s">
        <v>224</v>
      </c>
      <c r="F277" s="252" t="s">
        <v>223</v>
      </c>
      <c r="G277" s="252"/>
      <c r="H277" s="152" t="s">
        <v>1752</v>
      </c>
      <c r="I277" s="154" t="s">
        <v>228</v>
      </c>
      <c r="J277" s="154" t="s">
        <v>227</v>
      </c>
      <c r="N277" s="251" t="s">
        <v>1742</v>
      </c>
      <c r="O277" s="251"/>
    </row>
    <row r="278" spans="2:15" ht="12.75">
      <c r="B278" s="251" t="s">
        <v>1727</v>
      </c>
      <c r="C278" s="251"/>
      <c r="D278" s="153" t="s">
        <v>886</v>
      </c>
      <c r="E278" s="151" t="s">
        <v>261</v>
      </c>
      <c r="F278" s="252" t="s">
        <v>223</v>
      </c>
      <c r="G278" s="252"/>
      <c r="H278" s="152" t="s">
        <v>1751</v>
      </c>
      <c r="I278" s="154" t="s">
        <v>228</v>
      </c>
      <c r="J278" s="154" t="s">
        <v>227</v>
      </c>
      <c r="N278" s="251" t="s">
        <v>1726</v>
      </c>
      <c r="O278" s="251"/>
    </row>
    <row r="279" spans="2:15" ht="12.75">
      <c r="B279" s="251" t="s">
        <v>1741</v>
      </c>
      <c r="C279" s="251"/>
      <c r="D279" s="153" t="s">
        <v>1740</v>
      </c>
      <c r="E279" s="151" t="s">
        <v>230</v>
      </c>
      <c r="F279" s="252" t="s">
        <v>223</v>
      </c>
      <c r="G279" s="252"/>
      <c r="H279" s="152" t="s">
        <v>786</v>
      </c>
      <c r="I279" s="154" t="s">
        <v>228</v>
      </c>
      <c r="J279" s="154" t="s">
        <v>227</v>
      </c>
      <c r="N279" s="251" t="s">
        <v>1739</v>
      </c>
      <c r="O279" s="251"/>
    </row>
    <row r="280" spans="2:15" ht="25.5">
      <c r="B280" s="251" t="s">
        <v>1721</v>
      </c>
      <c r="C280" s="251"/>
      <c r="D280" s="153" t="s">
        <v>842</v>
      </c>
      <c r="E280" s="151" t="s">
        <v>862</v>
      </c>
      <c r="F280" s="252" t="s">
        <v>223</v>
      </c>
      <c r="G280" s="252"/>
      <c r="H280" s="152" t="s">
        <v>1750</v>
      </c>
      <c r="I280" s="154" t="s">
        <v>228</v>
      </c>
      <c r="J280" s="154" t="s">
        <v>233</v>
      </c>
      <c r="N280" s="251" t="s">
        <v>1720</v>
      </c>
      <c r="O280" s="251"/>
    </row>
    <row r="281" spans="2:15" ht="12.75">
      <c r="B281" s="251" t="s">
        <v>1749</v>
      </c>
      <c r="C281" s="251"/>
      <c r="D281" s="153" t="s">
        <v>1748</v>
      </c>
      <c r="E281" s="151" t="s">
        <v>230</v>
      </c>
      <c r="F281" s="252" t="s">
        <v>223</v>
      </c>
      <c r="G281" s="252"/>
      <c r="H281" s="152" t="s">
        <v>1747</v>
      </c>
      <c r="I281" s="154" t="s">
        <v>312</v>
      </c>
      <c r="J281" s="154" t="s">
        <v>316</v>
      </c>
      <c r="N281" s="251" t="s">
        <v>1746</v>
      </c>
      <c r="O281" s="251"/>
    </row>
    <row r="282" spans="2:15" ht="12.75">
      <c r="B282" s="251" t="s">
        <v>1745</v>
      </c>
      <c r="C282" s="251"/>
      <c r="D282" s="153" t="s">
        <v>1744</v>
      </c>
      <c r="E282" s="151" t="s">
        <v>230</v>
      </c>
      <c r="F282" s="252" t="s">
        <v>223</v>
      </c>
      <c r="G282" s="252"/>
      <c r="H282" s="152" t="s">
        <v>1743</v>
      </c>
      <c r="I282" s="154" t="s">
        <v>312</v>
      </c>
      <c r="J282" s="154" t="s">
        <v>316</v>
      </c>
      <c r="N282" s="251" t="s">
        <v>1742</v>
      </c>
      <c r="O282" s="251"/>
    </row>
    <row r="283" spans="2:15" ht="25.5">
      <c r="B283" s="251" t="s">
        <v>1741</v>
      </c>
      <c r="C283" s="251"/>
      <c r="D283" s="153" t="s">
        <v>1740</v>
      </c>
      <c r="E283" s="151" t="s">
        <v>363</v>
      </c>
      <c r="F283" s="252" t="s">
        <v>223</v>
      </c>
      <c r="G283" s="252"/>
      <c r="H283" s="152" t="s">
        <v>515</v>
      </c>
      <c r="I283" s="154" t="s">
        <v>312</v>
      </c>
      <c r="J283" s="154" t="s">
        <v>316</v>
      </c>
      <c r="N283" s="251" t="s">
        <v>1739</v>
      </c>
      <c r="O283" s="251"/>
    </row>
    <row r="284" spans="2:15" ht="12.75">
      <c r="B284" s="251" t="s">
        <v>1738</v>
      </c>
      <c r="C284" s="251"/>
      <c r="D284" s="153" t="s">
        <v>1737</v>
      </c>
      <c r="E284" s="151" t="s">
        <v>230</v>
      </c>
      <c r="F284" s="252" t="s">
        <v>223</v>
      </c>
      <c r="G284" s="252"/>
      <c r="H284" s="152" t="s">
        <v>1736</v>
      </c>
      <c r="I284" s="154" t="s">
        <v>312</v>
      </c>
      <c r="J284" s="154" t="s">
        <v>227</v>
      </c>
      <c r="N284" s="251" t="s">
        <v>1735</v>
      </c>
      <c r="O284" s="251"/>
    </row>
    <row r="285" spans="2:15" ht="12.75">
      <c r="B285" s="251" t="s">
        <v>1734</v>
      </c>
      <c r="C285" s="251"/>
      <c r="D285" s="153" t="s">
        <v>1733</v>
      </c>
      <c r="E285" s="151" t="s">
        <v>51</v>
      </c>
      <c r="F285" s="252" t="s">
        <v>251</v>
      </c>
      <c r="G285" s="252"/>
      <c r="H285" s="152" t="s">
        <v>1732</v>
      </c>
      <c r="I285" s="154" t="s">
        <v>312</v>
      </c>
      <c r="J285" s="154" t="s">
        <v>233</v>
      </c>
      <c r="M285" s="151" t="s">
        <v>222</v>
      </c>
      <c r="N285" s="251" t="s">
        <v>1731</v>
      </c>
      <c r="O285" s="251"/>
    </row>
    <row r="286" spans="2:15" ht="12.75">
      <c r="B286" s="251" t="s">
        <v>1730</v>
      </c>
      <c r="C286" s="251"/>
      <c r="D286" s="153" t="s">
        <v>1729</v>
      </c>
      <c r="E286" s="151" t="s">
        <v>274</v>
      </c>
      <c r="F286" s="252" t="s">
        <v>218</v>
      </c>
      <c r="G286" s="252"/>
      <c r="H286" s="152" t="s">
        <v>337</v>
      </c>
      <c r="N286" s="251" t="s">
        <v>1728</v>
      </c>
      <c r="O286" s="251"/>
    </row>
    <row r="287" spans="2:15" ht="12.75">
      <c r="B287" s="251" t="s">
        <v>1727</v>
      </c>
      <c r="C287" s="251"/>
      <c r="D287" s="153" t="s">
        <v>886</v>
      </c>
      <c r="E287" s="151" t="s">
        <v>224</v>
      </c>
      <c r="F287" s="252" t="s">
        <v>223</v>
      </c>
      <c r="G287" s="252"/>
      <c r="H287" s="152" t="s">
        <v>337</v>
      </c>
      <c r="N287" s="251" t="s">
        <v>1726</v>
      </c>
      <c r="O287" s="251"/>
    </row>
    <row r="288" spans="2:15" ht="12.75">
      <c r="B288" s="251" t="s">
        <v>1725</v>
      </c>
      <c r="C288" s="251"/>
      <c r="D288" s="153" t="s">
        <v>1724</v>
      </c>
      <c r="E288" s="151" t="s">
        <v>224</v>
      </c>
      <c r="F288" s="252" t="s">
        <v>223</v>
      </c>
      <c r="G288" s="252"/>
      <c r="H288" s="152" t="s">
        <v>217</v>
      </c>
      <c r="N288" s="251" t="s">
        <v>1723</v>
      </c>
      <c r="O288" s="251"/>
    </row>
    <row r="289" spans="2:15" ht="25.5">
      <c r="B289" s="251" t="s">
        <v>1721</v>
      </c>
      <c r="C289" s="251"/>
      <c r="D289" s="153" t="s">
        <v>842</v>
      </c>
      <c r="E289" s="151" t="s">
        <v>862</v>
      </c>
      <c r="F289" s="252" t="s">
        <v>218</v>
      </c>
      <c r="G289" s="252"/>
      <c r="H289" s="152" t="s">
        <v>1722</v>
      </c>
      <c r="N289" s="251" t="s">
        <v>1720</v>
      </c>
      <c r="O289" s="251"/>
    </row>
    <row r="290" spans="2:15" ht="12.75">
      <c r="B290" s="251" t="s">
        <v>1721</v>
      </c>
      <c r="C290" s="251"/>
      <c r="D290" s="153" t="s">
        <v>842</v>
      </c>
      <c r="E290" s="151" t="s">
        <v>51</v>
      </c>
      <c r="F290" s="252" t="s">
        <v>251</v>
      </c>
      <c r="G290" s="252"/>
      <c r="H290" s="152" t="s">
        <v>1006</v>
      </c>
      <c r="N290" s="251" t="s">
        <v>1720</v>
      </c>
      <c r="O290" s="251"/>
    </row>
    <row r="291" spans="2:15" ht="11.25"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</row>
    <row r="292" spans="2:3" ht="12.75">
      <c r="B292" s="149" t="s">
        <v>17</v>
      </c>
      <c r="C292" s="149"/>
    </row>
    <row r="293" spans="2:11" ht="12.75">
      <c r="B293" s="148" t="s">
        <v>11</v>
      </c>
      <c r="K293" s="149" t="s">
        <v>214</v>
      </c>
    </row>
    <row r="296" spans="2:11" ht="12.75">
      <c r="B296" s="149" t="s">
        <v>3</v>
      </c>
      <c r="C296" s="149"/>
      <c r="K296" s="149" t="s">
        <v>213</v>
      </c>
    </row>
    <row r="297" s="148" customFormat="1" ht="11.25">
      <c r="B297" s="148" t="s">
        <v>11</v>
      </c>
    </row>
    <row r="299" spans="7:14" ht="11.25">
      <c r="G299" s="254" t="s">
        <v>298</v>
      </c>
      <c r="H299" s="254"/>
      <c r="I299" s="254"/>
      <c r="J299" s="254"/>
      <c r="K299" s="254"/>
      <c r="L299" s="254"/>
      <c r="M299" s="254"/>
      <c r="N299" s="254"/>
    </row>
    <row r="300" spans="7:14" ht="11.25">
      <c r="G300" s="254"/>
      <c r="H300" s="254"/>
      <c r="I300" s="254"/>
      <c r="J300" s="254"/>
      <c r="K300" s="254"/>
      <c r="L300" s="254"/>
      <c r="M300" s="254"/>
      <c r="N300" s="254"/>
    </row>
    <row r="301" spans="7:14" ht="11.25">
      <c r="G301" s="254"/>
      <c r="H301" s="254"/>
      <c r="I301" s="254"/>
      <c r="J301" s="254"/>
      <c r="K301" s="254"/>
      <c r="L301" s="254"/>
      <c r="M301" s="254"/>
      <c r="N301" s="254"/>
    </row>
    <row r="302" spans="7:14" ht="11.25">
      <c r="G302" s="254"/>
      <c r="H302" s="254"/>
      <c r="I302" s="254"/>
      <c r="J302" s="254"/>
      <c r="K302" s="254"/>
      <c r="L302" s="254"/>
      <c r="M302" s="254"/>
      <c r="N302" s="254"/>
    </row>
    <row r="303" spans="7:14" ht="11.25">
      <c r="G303" s="254"/>
      <c r="H303" s="254"/>
      <c r="I303" s="254"/>
      <c r="J303" s="254"/>
      <c r="K303" s="254"/>
      <c r="L303" s="254"/>
      <c r="M303" s="254"/>
      <c r="N303" s="254"/>
    </row>
    <row r="304" spans="7:14" ht="11.25">
      <c r="G304" s="254"/>
      <c r="H304" s="254"/>
      <c r="I304" s="254"/>
      <c r="J304" s="254"/>
      <c r="K304" s="254"/>
      <c r="L304" s="254"/>
      <c r="M304" s="254"/>
      <c r="N304" s="254"/>
    </row>
    <row r="306" spans="7:14" ht="11.25">
      <c r="G306" s="255" t="s">
        <v>297</v>
      </c>
      <c r="H306" s="255"/>
      <c r="I306" s="255"/>
      <c r="J306" s="255"/>
      <c r="K306" s="255"/>
      <c r="L306" s="255"/>
      <c r="M306" s="255"/>
      <c r="N306" s="255"/>
    </row>
    <row r="307" spans="7:14" ht="11.25">
      <c r="G307" s="255"/>
      <c r="H307" s="255"/>
      <c r="I307" s="255"/>
      <c r="J307" s="255"/>
      <c r="K307" s="255"/>
      <c r="L307" s="255"/>
      <c r="M307" s="255"/>
      <c r="N307" s="255"/>
    </row>
    <row r="308" spans="1:15" ht="15.75">
      <c r="A308" s="256" t="s">
        <v>296</v>
      </c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</row>
    <row r="309" spans="1:15" s="148" customFormat="1" ht="12.75">
      <c r="A309" s="257" t="s">
        <v>29</v>
      </c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</row>
    <row r="310" s="148" customFormat="1" ht="11.25"/>
    <row r="311" spans="2:15" s="149" customFormat="1" ht="25.5">
      <c r="B311" s="258" t="s">
        <v>295</v>
      </c>
      <c r="C311" s="258"/>
      <c r="D311" s="160" t="s">
        <v>294</v>
      </c>
      <c r="E311" s="159" t="s">
        <v>293</v>
      </c>
      <c r="F311" s="258" t="s">
        <v>292</v>
      </c>
      <c r="G311" s="258"/>
      <c r="H311" s="159" t="s">
        <v>291</v>
      </c>
      <c r="I311" s="159" t="s">
        <v>290</v>
      </c>
      <c r="J311" s="159" t="s">
        <v>289</v>
      </c>
      <c r="K311" s="159" t="s">
        <v>71</v>
      </c>
      <c r="L311" s="159" t="s">
        <v>288</v>
      </c>
      <c r="M311" s="159" t="s">
        <v>287</v>
      </c>
      <c r="N311" s="258" t="s">
        <v>286</v>
      </c>
      <c r="O311" s="258"/>
    </row>
    <row r="312" spans="2:15" ht="12.75">
      <c r="B312" s="251" t="s">
        <v>1719</v>
      </c>
      <c r="C312" s="251"/>
      <c r="D312" s="153" t="s">
        <v>1718</v>
      </c>
      <c r="E312" s="151" t="s">
        <v>48</v>
      </c>
      <c r="F312" s="252" t="s">
        <v>218</v>
      </c>
      <c r="G312" s="252"/>
      <c r="H312" s="152" t="s">
        <v>1717</v>
      </c>
      <c r="I312" s="155">
        <v>1</v>
      </c>
      <c r="J312" s="154" t="s">
        <v>316</v>
      </c>
      <c r="K312" s="156">
        <v>60</v>
      </c>
      <c r="N312" s="251" t="s">
        <v>1700</v>
      </c>
      <c r="O312" s="251"/>
    </row>
    <row r="313" spans="2:15" ht="12.75">
      <c r="B313" s="251" t="s">
        <v>1716</v>
      </c>
      <c r="C313" s="251"/>
      <c r="D313" s="153" t="s">
        <v>1715</v>
      </c>
      <c r="E313" s="151" t="s">
        <v>48</v>
      </c>
      <c r="F313" s="252" t="s">
        <v>218</v>
      </c>
      <c r="G313" s="252"/>
      <c r="H313" s="152" t="s">
        <v>1711</v>
      </c>
      <c r="I313" s="155">
        <v>3</v>
      </c>
      <c r="J313" s="154" t="s">
        <v>316</v>
      </c>
      <c r="K313" s="156">
        <v>40</v>
      </c>
      <c r="N313" s="251" t="s">
        <v>1714</v>
      </c>
      <c r="O313" s="251"/>
    </row>
    <row r="314" spans="2:15" ht="12.75">
      <c r="B314" s="251" t="s">
        <v>1713</v>
      </c>
      <c r="C314" s="251"/>
      <c r="D314" s="153" t="s">
        <v>1712</v>
      </c>
      <c r="E314" s="151" t="s">
        <v>48</v>
      </c>
      <c r="F314" s="252" t="s">
        <v>218</v>
      </c>
      <c r="G314" s="252"/>
      <c r="H314" s="152" t="s">
        <v>1711</v>
      </c>
      <c r="I314" s="155">
        <v>4</v>
      </c>
      <c r="J314" s="154" t="s">
        <v>316</v>
      </c>
      <c r="K314" s="156">
        <v>36</v>
      </c>
      <c r="N314" s="251" t="s">
        <v>1700</v>
      </c>
      <c r="O314" s="251"/>
    </row>
    <row r="315" spans="2:15" ht="12.75">
      <c r="B315" s="251" t="s">
        <v>1681</v>
      </c>
      <c r="C315" s="251"/>
      <c r="D315" s="153" t="s">
        <v>1680</v>
      </c>
      <c r="E315" s="151" t="s">
        <v>404</v>
      </c>
      <c r="F315" s="252" t="s">
        <v>218</v>
      </c>
      <c r="G315" s="252"/>
      <c r="H315" s="152" t="s">
        <v>1710</v>
      </c>
      <c r="I315" s="155">
        <v>4</v>
      </c>
      <c r="J315" s="154" t="s">
        <v>227</v>
      </c>
      <c r="K315" s="156">
        <v>26</v>
      </c>
      <c r="M315" s="151" t="s">
        <v>216</v>
      </c>
      <c r="N315" s="251" t="s">
        <v>1678</v>
      </c>
      <c r="O315" s="251"/>
    </row>
    <row r="316" spans="2:15" ht="25.5">
      <c r="B316" s="251" t="s">
        <v>1620</v>
      </c>
      <c r="C316" s="251"/>
      <c r="D316" s="153" t="s">
        <v>1619</v>
      </c>
      <c r="E316" s="151" t="s">
        <v>363</v>
      </c>
      <c r="F316" s="252" t="s">
        <v>218</v>
      </c>
      <c r="G316" s="252"/>
      <c r="H316" s="152" t="s">
        <v>916</v>
      </c>
      <c r="I316" s="155">
        <v>4</v>
      </c>
      <c r="J316" s="154" t="s">
        <v>227</v>
      </c>
      <c r="K316" s="156">
        <v>26</v>
      </c>
      <c r="M316" s="151" t="s">
        <v>238</v>
      </c>
      <c r="N316" s="251" t="s">
        <v>1618</v>
      </c>
      <c r="O316" s="251"/>
    </row>
    <row r="317" spans="2:15" ht="12.75">
      <c r="B317" s="251" t="s">
        <v>1632</v>
      </c>
      <c r="C317" s="251"/>
      <c r="D317" s="153" t="s">
        <v>1631</v>
      </c>
      <c r="E317" s="151" t="s">
        <v>261</v>
      </c>
      <c r="F317" s="252" t="s">
        <v>218</v>
      </c>
      <c r="G317" s="252"/>
      <c r="H317" s="152" t="s">
        <v>1709</v>
      </c>
      <c r="I317" s="155">
        <v>4</v>
      </c>
      <c r="J317" s="154" t="s">
        <v>227</v>
      </c>
      <c r="K317" s="156">
        <v>26</v>
      </c>
      <c r="N317" s="251" t="s">
        <v>1630</v>
      </c>
      <c r="O317" s="251"/>
    </row>
    <row r="318" spans="2:15" ht="12.75">
      <c r="B318" s="251" t="s">
        <v>1626</v>
      </c>
      <c r="C318" s="251"/>
      <c r="D318" s="153" t="s">
        <v>1625</v>
      </c>
      <c r="E318" s="151" t="s">
        <v>383</v>
      </c>
      <c r="F318" s="252" t="s">
        <v>218</v>
      </c>
      <c r="G318" s="252"/>
      <c r="H318" s="152" t="s">
        <v>1708</v>
      </c>
      <c r="I318" s="155">
        <v>4</v>
      </c>
      <c r="J318" s="154" t="s">
        <v>233</v>
      </c>
      <c r="K318" s="156">
        <v>26</v>
      </c>
      <c r="N318" s="251" t="s">
        <v>1624</v>
      </c>
      <c r="O318" s="251"/>
    </row>
    <row r="319" spans="2:15" ht="12.75">
      <c r="B319" s="251" t="s">
        <v>1707</v>
      </c>
      <c r="C319" s="251"/>
      <c r="D319" s="153" t="s">
        <v>1706</v>
      </c>
      <c r="E319" s="151" t="s">
        <v>611</v>
      </c>
      <c r="F319" s="252" t="s">
        <v>218</v>
      </c>
      <c r="G319" s="252"/>
      <c r="H319" s="152" t="s">
        <v>1705</v>
      </c>
      <c r="I319" s="155">
        <v>4</v>
      </c>
      <c r="J319" s="154" t="s">
        <v>233</v>
      </c>
      <c r="K319" s="156">
        <v>26</v>
      </c>
      <c r="N319" s="251" t="s">
        <v>1624</v>
      </c>
      <c r="O319" s="251"/>
    </row>
    <row r="320" spans="2:15" ht="12.75">
      <c r="B320" s="251" t="s">
        <v>1704</v>
      </c>
      <c r="C320" s="251"/>
      <c r="D320" s="153" t="s">
        <v>1703</v>
      </c>
      <c r="E320" s="151" t="s">
        <v>483</v>
      </c>
      <c r="F320" s="252" t="s">
        <v>218</v>
      </c>
      <c r="G320" s="252"/>
      <c r="H320" s="152" t="s">
        <v>1702</v>
      </c>
      <c r="I320" s="155">
        <v>5</v>
      </c>
      <c r="J320" s="154" t="s">
        <v>233</v>
      </c>
      <c r="K320" s="156">
        <v>22</v>
      </c>
      <c r="M320" s="151" t="s">
        <v>238</v>
      </c>
      <c r="N320" s="251" t="s">
        <v>1692</v>
      </c>
      <c r="O320" s="251"/>
    </row>
    <row r="321" spans="2:15" ht="12.75">
      <c r="B321" s="251" t="s">
        <v>1701</v>
      </c>
      <c r="C321" s="251"/>
      <c r="D321" s="153" t="s">
        <v>1569</v>
      </c>
      <c r="E321" s="151" t="s">
        <v>48</v>
      </c>
      <c r="F321" s="252" t="s">
        <v>218</v>
      </c>
      <c r="G321" s="252"/>
      <c r="H321" s="152" t="s">
        <v>1216</v>
      </c>
      <c r="I321" s="155">
        <v>7</v>
      </c>
      <c r="J321" s="154" t="s">
        <v>227</v>
      </c>
      <c r="K321" s="156">
        <v>16</v>
      </c>
      <c r="N321" s="251" t="s">
        <v>1700</v>
      </c>
      <c r="O321" s="251"/>
    </row>
    <row r="322" spans="2:15" ht="25.5">
      <c r="B322" s="251" t="s">
        <v>1637</v>
      </c>
      <c r="C322" s="251"/>
      <c r="D322" s="153" t="s">
        <v>1636</v>
      </c>
      <c r="E322" s="151" t="s">
        <v>363</v>
      </c>
      <c r="F322" s="252" t="s">
        <v>218</v>
      </c>
      <c r="G322" s="252"/>
      <c r="H322" s="152" t="s">
        <v>1699</v>
      </c>
      <c r="I322" s="155">
        <v>7</v>
      </c>
      <c r="J322" s="154" t="s">
        <v>233</v>
      </c>
      <c r="K322" s="156">
        <v>16</v>
      </c>
      <c r="M322" s="151" t="s">
        <v>238</v>
      </c>
      <c r="N322" s="251" t="s">
        <v>1618</v>
      </c>
      <c r="O322" s="251"/>
    </row>
    <row r="323" spans="2:15" ht="12.75">
      <c r="B323" s="251" t="s">
        <v>1660</v>
      </c>
      <c r="C323" s="251"/>
      <c r="D323" s="153" t="s">
        <v>1659</v>
      </c>
      <c r="E323" s="151" t="s">
        <v>230</v>
      </c>
      <c r="F323" s="252" t="s">
        <v>223</v>
      </c>
      <c r="G323" s="252"/>
      <c r="H323" s="152" t="s">
        <v>1698</v>
      </c>
      <c r="I323" s="155">
        <v>9</v>
      </c>
      <c r="J323" s="154" t="s">
        <v>227</v>
      </c>
      <c r="K323" s="156">
        <v>12</v>
      </c>
      <c r="M323" s="151" t="s">
        <v>238</v>
      </c>
      <c r="N323" s="251" t="s">
        <v>1618</v>
      </c>
      <c r="O323" s="251"/>
    </row>
    <row r="324" spans="2:15" ht="12.75">
      <c r="B324" s="251" t="s">
        <v>1670</v>
      </c>
      <c r="C324" s="251"/>
      <c r="D324" s="153" t="s">
        <v>1669</v>
      </c>
      <c r="E324" s="151" t="s">
        <v>224</v>
      </c>
      <c r="F324" s="252" t="s">
        <v>223</v>
      </c>
      <c r="G324" s="252"/>
      <c r="H324" s="152" t="s">
        <v>1152</v>
      </c>
      <c r="I324" s="155">
        <v>9</v>
      </c>
      <c r="J324" s="154" t="s">
        <v>227</v>
      </c>
      <c r="K324" s="156">
        <v>12</v>
      </c>
      <c r="M324" s="151" t="s">
        <v>222</v>
      </c>
      <c r="N324" s="251" t="s">
        <v>1667</v>
      </c>
      <c r="O324" s="251"/>
    </row>
    <row r="325" spans="2:15" ht="12.75">
      <c r="B325" s="251" t="s">
        <v>1673</v>
      </c>
      <c r="C325" s="251"/>
      <c r="D325" s="153" t="s">
        <v>1672</v>
      </c>
      <c r="E325" s="151" t="s">
        <v>261</v>
      </c>
      <c r="F325" s="252" t="s">
        <v>223</v>
      </c>
      <c r="G325" s="252"/>
      <c r="H325" s="152" t="s">
        <v>1697</v>
      </c>
      <c r="I325" s="155">
        <v>10</v>
      </c>
      <c r="J325" s="154" t="s">
        <v>227</v>
      </c>
      <c r="K325" s="156">
        <v>10</v>
      </c>
      <c r="N325" s="251" t="s">
        <v>1671</v>
      </c>
      <c r="O325" s="251"/>
    </row>
    <row r="326" spans="2:15" ht="25.5">
      <c r="B326" s="251" t="s">
        <v>1644</v>
      </c>
      <c r="C326" s="251"/>
      <c r="D326" s="153" t="s">
        <v>528</v>
      </c>
      <c r="E326" s="151" t="s">
        <v>862</v>
      </c>
      <c r="F326" s="252" t="s">
        <v>223</v>
      </c>
      <c r="G326" s="252"/>
      <c r="H326" s="152" t="s">
        <v>1696</v>
      </c>
      <c r="I326" s="155">
        <v>10</v>
      </c>
      <c r="J326" s="154" t="s">
        <v>249</v>
      </c>
      <c r="K326" s="156">
        <v>10</v>
      </c>
      <c r="N326" s="251" t="s">
        <v>1642</v>
      </c>
      <c r="O326" s="251"/>
    </row>
    <row r="327" spans="2:15" ht="12.75">
      <c r="B327" s="251" t="s">
        <v>1695</v>
      </c>
      <c r="C327" s="251"/>
      <c r="D327" s="153" t="s">
        <v>1694</v>
      </c>
      <c r="E327" s="151" t="s">
        <v>483</v>
      </c>
      <c r="F327" s="252" t="s">
        <v>218</v>
      </c>
      <c r="G327" s="252"/>
      <c r="H327" s="152" t="s">
        <v>1693</v>
      </c>
      <c r="I327" s="155">
        <v>10</v>
      </c>
      <c r="J327" s="154" t="s">
        <v>249</v>
      </c>
      <c r="K327" s="156">
        <v>10</v>
      </c>
      <c r="M327" s="151" t="s">
        <v>238</v>
      </c>
      <c r="N327" s="251" t="s">
        <v>1692</v>
      </c>
      <c r="O327" s="251"/>
    </row>
    <row r="328" spans="2:15" ht="12.75">
      <c r="B328" s="251" t="s">
        <v>1629</v>
      </c>
      <c r="C328" s="251"/>
      <c r="D328" s="153" t="s">
        <v>774</v>
      </c>
      <c r="E328" s="151" t="s">
        <v>51</v>
      </c>
      <c r="F328" s="252" t="s">
        <v>251</v>
      </c>
      <c r="G328" s="252"/>
      <c r="H328" s="152" t="s">
        <v>1691</v>
      </c>
      <c r="I328" s="155">
        <v>13</v>
      </c>
      <c r="J328" s="154" t="s">
        <v>233</v>
      </c>
      <c r="K328" s="156">
        <v>4</v>
      </c>
      <c r="N328" s="251" t="s">
        <v>1627</v>
      </c>
      <c r="O328" s="251"/>
    </row>
    <row r="329" spans="2:15" ht="25.5">
      <c r="B329" s="251" t="s">
        <v>1628</v>
      </c>
      <c r="C329" s="251"/>
      <c r="D329" s="153" t="s">
        <v>774</v>
      </c>
      <c r="E329" s="151" t="s">
        <v>363</v>
      </c>
      <c r="F329" s="252" t="s">
        <v>223</v>
      </c>
      <c r="G329" s="252"/>
      <c r="H329" s="152" t="s">
        <v>1690</v>
      </c>
      <c r="I329" s="155">
        <v>13</v>
      </c>
      <c r="J329" s="154" t="s">
        <v>233</v>
      </c>
      <c r="K329" s="156">
        <v>4</v>
      </c>
      <c r="N329" s="251" t="s">
        <v>1627</v>
      </c>
      <c r="O329" s="251"/>
    </row>
    <row r="330" spans="2:15" ht="12.75">
      <c r="B330" s="251" t="s">
        <v>1689</v>
      </c>
      <c r="C330" s="251"/>
      <c r="D330" s="153" t="s">
        <v>1688</v>
      </c>
      <c r="E330" s="151" t="s">
        <v>483</v>
      </c>
      <c r="F330" s="252" t="s">
        <v>218</v>
      </c>
      <c r="G330" s="252"/>
      <c r="H330" s="152" t="s">
        <v>1687</v>
      </c>
      <c r="I330" s="155">
        <v>13</v>
      </c>
      <c r="J330" s="154" t="s">
        <v>249</v>
      </c>
      <c r="K330" s="156">
        <v>4</v>
      </c>
      <c r="N330" s="251" t="s">
        <v>1624</v>
      </c>
      <c r="O330" s="251"/>
    </row>
    <row r="331" spans="2:15" ht="12.75">
      <c r="B331" s="251" t="s">
        <v>1676</v>
      </c>
      <c r="C331" s="251"/>
      <c r="D331" s="153" t="s">
        <v>1675</v>
      </c>
      <c r="E331" s="151" t="s">
        <v>53</v>
      </c>
      <c r="F331" s="252" t="s">
        <v>218</v>
      </c>
      <c r="G331" s="252"/>
      <c r="H331" s="152" t="s">
        <v>1686</v>
      </c>
      <c r="I331" s="155">
        <v>13</v>
      </c>
      <c r="J331" s="154" t="s">
        <v>249</v>
      </c>
      <c r="K331" s="156">
        <v>4</v>
      </c>
      <c r="M331" s="151" t="s">
        <v>222</v>
      </c>
      <c r="N331" s="251" t="s">
        <v>1667</v>
      </c>
      <c r="O331" s="251"/>
    </row>
    <row r="332" spans="2:15" ht="12.75">
      <c r="B332" s="251" t="s">
        <v>1685</v>
      </c>
      <c r="C332" s="251"/>
      <c r="D332" s="153" t="s">
        <v>1253</v>
      </c>
      <c r="E332" s="151" t="s">
        <v>51</v>
      </c>
      <c r="F332" s="252" t="s">
        <v>251</v>
      </c>
      <c r="G332" s="252"/>
      <c r="H332" s="152" t="s">
        <v>1277</v>
      </c>
      <c r="I332" s="155">
        <v>15</v>
      </c>
      <c r="J332" s="154" t="s">
        <v>233</v>
      </c>
      <c r="K332" s="156">
        <v>2</v>
      </c>
      <c r="N332" s="251" t="s">
        <v>1618</v>
      </c>
      <c r="O332" s="251"/>
    </row>
    <row r="333" spans="2:15" ht="12.75">
      <c r="B333" s="251" t="s">
        <v>1655</v>
      </c>
      <c r="C333" s="251"/>
      <c r="D333" s="153" t="s">
        <v>1606</v>
      </c>
      <c r="E333" s="151" t="s">
        <v>230</v>
      </c>
      <c r="F333" s="252" t="s">
        <v>223</v>
      </c>
      <c r="G333" s="252"/>
      <c r="H333" s="152" t="s">
        <v>889</v>
      </c>
      <c r="I333" s="155">
        <v>23</v>
      </c>
      <c r="J333" s="154" t="s">
        <v>233</v>
      </c>
      <c r="N333" s="251" t="s">
        <v>1653</v>
      </c>
      <c r="O333" s="251"/>
    </row>
    <row r="334" spans="2:15" ht="12.75">
      <c r="B334" s="251" t="s">
        <v>1664</v>
      </c>
      <c r="C334" s="251"/>
      <c r="D334" s="153" t="s">
        <v>1663</v>
      </c>
      <c r="E334" s="151" t="s">
        <v>224</v>
      </c>
      <c r="F334" s="252" t="s">
        <v>223</v>
      </c>
      <c r="G334" s="252"/>
      <c r="H334" s="152" t="s">
        <v>1684</v>
      </c>
      <c r="I334" s="155">
        <v>25</v>
      </c>
      <c r="J334" s="154" t="s">
        <v>227</v>
      </c>
      <c r="N334" s="251" t="s">
        <v>1653</v>
      </c>
      <c r="O334" s="251"/>
    </row>
    <row r="335" spans="2:15" ht="12.75">
      <c r="B335" s="251" t="s">
        <v>1666</v>
      </c>
      <c r="C335" s="251"/>
      <c r="D335" s="153" t="s">
        <v>1636</v>
      </c>
      <c r="E335" s="151" t="s">
        <v>224</v>
      </c>
      <c r="F335" s="252" t="s">
        <v>223</v>
      </c>
      <c r="G335" s="252"/>
      <c r="H335" s="152" t="s">
        <v>1683</v>
      </c>
      <c r="I335" s="155">
        <v>27</v>
      </c>
      <c r="J335" s="154" t="s">
        <v>227</v>
      </c>
      <c r="N335" s="251" t="s">
        <v>1665</v>
      </c>
      <c r="O335" s="251"/>
    </row>
    <row r="336" spans="2:15" ht="12.75">
      <c r="B336" s="251" t="s">
        <v>1635</v>
      </c>
      <c r="C336" s="251"/>
      <c r="D336" s="153" t="s">
        <v>1634</v>
      </c>
      <c r="E336" s="151" t="s">
        <v>261</v>
      </c>
      <c r="F336" s="252" t="s">
        <v>223</v>
      </c>
      <c r="G336" s="252"/>
      <c r="H336" s="152" t="s">
        <v>1682</v>
      </c>
      <c r="I336" s="155">
        <v>28</v>
      </c>
      <c r="J336" s="154" t="s">
        <v>249</v>
      </c>
      <c r="N336" s="251" t="s">
        <v>1633</v>
      </c>
      <c r="O336" s="251"/>
    </row>
    <row r="337" spans="2:15" ht="12.75">
      <c r="B337" s="150"/>
      <c r="C337" s="150"/>
      <c r="D337" s="150"/>
      <c r="E337" s="253" t="s">
        <v>263</v>
      </c>
      <c r="F337" s="253"/>
      <c r="G337" s="253"/>
      <c r="H337" s="253"/>
      <c r="I337" s="253"/>
      <c r="J337" s="253"/>
      <c r="K337" s="158">
        <v>392</v>
      </c>
      <c r="L337" s="150"/>
      <c r="M337" s="150"/>
      <c r="N337" s="150"/>
      <c r="O337" s="150"/>
    </row>
    <row r="338" s="148" customFormat="1" ht="11.25"/>
    <row r="339" spans="2:3" ht="12.75">
      <c r="B339" s="157" t="s">
        <v>262</v>
      </c>
      <c r="C339" s="157"/>
    </row>
    <row r="340" s="148" customFormat="1" ht="11.25"/>
    <row r="341" spans="2:15" ht="12.75">
      <c r="B341" s="251" t="s">
        <v>1681</v>
      </c>
      <c r="C341" s="251"/>
      <c r="D341" s="153" t="s">
        <v>1680</v>
      </c>
      <c r="E341" s="151" t="s">
        <v>274</v>
      </c>
      <c r="F341" s="252" t="s">
        <v>218</v>
      </c>
      <c r="G341" s="252"/>
      <c r="H341" s="152" t="s">
        <v>1679</v>
      </c>
      <c r="I341" s="155">
        <v>7</v>
      </c>
      <c r="J341" s="154" t="s">
        <v>227</v>
      </c>
      <c r="K341" s="156">
        <v>16</v>
      </c>
      <c r="M341" s="151" t="s">
        <v>216</v>
      </c>
      <c r="N341" s="251" t="s">
        <v>1678</v>
      </c>
      <c r="O341" s="251"/>
    </row>
    <row r="342" spans="2:15" ht="12.75">
      <c r="B342" s="251" t="s">
        <v>1673</v>
      </c>
      <c r="C342" s="251"/>
      <c r="D342" s="153" t="s">
        <v>1672</v>
      </c>
      <c r="E342" s="151" t="s">
        <v>224</v>
      </c>
      <c r="F342" s="252" t="s">
        <v>223</v>
      </c>
      <c r="G342" s="252"/>
      <c r="H342" s="152" t="s">
        <v>1677</v>
      </c>
      <c r="I342" s="155">
        <v>11</v>
      </c>
      <c r="J342" s="154" t="s">
        <v>227</v>
      </c>
      <c r="K342" s="156">
        <v>8</v>
      </c>
      <c r="N342" s="251" t="s">
        <v>1671</v>
      </c>
      <c r="O342" s="251"/>
    </row>
    <row r="343" spans="2:15" ht="12.75">
      <c r="B343" s="251" t="s">
        <v>1676</v>
      </c>
      <c r="C343" s="251"/>
      <c r="D343" s="153" t="s">
        <v>1675</v>
      </c>
      <c r="E343" s="151" t="s">
        <v>383</v>
      </c>
      <c r="F343" s="252" t="s">
        <v>218</v>
      </c>
      <c r="G343" s="252"/>
      <c r="H343" s="152" t="s">
        <v>1674</v>
      </c>
      <c r="I343" s="155">
        <v>16</v>
      </c>
      <c r="J343" s="154" t="s">
        <v>249</v>
      </c>
      <c r="K343" s="156">
        <v>1</v>
      </c>
      <c r="M343" s="151" t="s">
        <v>222</v>
      </c>
      <c r="N343" s="251" t="s">
        <v>1667</v>
      </c>
      <c r="O343" s="251"/>
    </row>
    <row r="344" spans="2:15" ht="12.75">
      <c r="B344" s="251" t="s">
        <v>1655</v>
      </c>
      <c r="C344" s="251"/>
      <c r="D344" s="153" t="s">
        <v>1606</v>
      </c>
      <c r="E344" s="151" t="s">
        <v>253</v>
      </c>
      <c r="F344" s="252" t="s">
        <v>218</v>
      </c>
      <c r="G344" s="252"/>
      <c r="H344" s="152" t="s">
        <v>1668</v>
      </c>
      <c r="I344" s="155">
        <v>3</v>
      </c>
      <c r="N344" s="251" t="s">
        <v>1653</v>
      </c>
      <c r="O344" s="251"/>
    </row>
    <row r="345" spans="2:15" ht="12.75">
      <c r="B345" s="251" t="s">
        <v>1632</v>
      </c>
      <c r="C345" s="251"/>
      <c r="D345" s="153" t="s">
        <v>1631</v>
      </c>
      <c r="E345" s="151" t="s">
        <v>253</v>
      </c>
      <c r="F345" s="252" t="s">
        <v>218</v>
      </c>
      <c r="G345" s="252"/>
      <c r="H345" s="152" t="s">
        <v>1668</v>
      </c>
      <c r="I345" s="155">
        <v>3</v>
      </c>
      <c r="N345" s="251" t="s">
        <v>1630</v>
      </c>
      <c r="O345" s="251"/>
    </row>
    <row r="346" spans="2:15" ht="12.75">
      <c r="B346" s="251" t="s">
        <v>1673</v>
      </c>
      <c r="C346" s="251"/>
      <c r="D346" s="153" t="s">
        <v>1672</v>
      </c>
      <c r="E346" s="151" t="s">
        <v>253</v>
      </c>
      <c r="F346" s="252" t="s">
        <v>218</v>
      </c>
      <c r="G346" s="252"/>
      <c r="H346" s="152" t="s">
        <v>1668</v>
      </c>
      <c r="I346" s="155">
        <v>3</v>
      </c>
      <c r="N346" s="251" t="s">
        <v>1671</v>
      </c>
      <c r="O346" s="251"/>
    </row>
    <row r="347" spans="2:15" ht="12.75">
      <c r="B347" s="251" t="s">
        <v>1670</v>
      </c>
      <c r="C347" s="251"/>
      <c r="D347" s="153" t="s">
        <v>1669</v>
      </c>
      <c r="E347" s="151" t="s">
        <v>253</v>
      </c>
      <c r="F347" s="252" t="s">
        <v>218</v>
      </c>
      <c r="G347" s="252"/>
      <c r="H347" s="152" t="s">
        <v>1668</v>
      </c>
      <c r="I347" s="155">
        <v>3</v>
      </c>
      <c r="M347" s="151" t="s">
        <v>222</v>
      </c>
      <c r="N347" s="251" t="s">
        <v>1667</v>
      </c>
      <c r="O347" s="251"/>
    </row>
    <row r="348" spans="2:15" ht="12.75">
      <c r="B348" s="251" t="s">
        <v>1666</v>
      </c>
      <c r="C348" s="251"/>
      <c r="D348" s="153" t="s">
        <v>1636</v>
      </c>
      <c r="E348" s="151" t="s">
        <v>253</v>
      </c>
      <c r="F348" s="252" t="s">
        <v>218</v>
      </c>
      <c r="G348" s="252"/>
      <c r="H348" s="152" t="s">
        <v>1662</v>
      </c>
      <c r="I348" s="155">
        <v>5</v>
      </c>
      <c r="N348" s="251" t="s">
        <v>1665</v>
      </c>
      <c r="O348" s="251"/>
    </row>
    <row r="349" spans="2:15" ht="12.75">
      <c r="B349" s="251" t="s">
        <v>1651</v>
      </c>
      <c r="C349" s="251"/>
      <c r="D349" s="153" t="s">
        <v>543</v>
      </c>
      <c r="E349" s="151" t="s">
        <v>253</v>
      </c>
      <c r="F349" s="252" t="s">
        <v>218</v>
      </c>
      <c r="G349" s="252"/>
      <c r="H349" s="152" t="s">
        <v>1662</v>
      </c>
      <c r="I349" s="155">
        <v>5</v>
      </c>
      <c r="N349" s="251" t="s">
        <v>1649</v>
      </c>
      <c r="O349" s="251"/>
    </row>
    <row r="350" spans="2:15" ht="12.75">
      <c r="B350" s="251" t="s">
        <v>1660</v>
      </c>
      <c r="C350" s="251"/>
      <c r="D350" s="153" t="s">
        <v>1659</v>
      </c>
      <c r="E350" s="151" t="s">
        <v>253</v>
      </c>
      <c r="F350" s="252" t="s">
        <v>218</v>
      </c>
      <c r="G350" s="252"/>
      <c r="H350" s="152" t="s">
        <v>1662</v>
      </c>
      <c r="I350" s="155">
        <v>5</v>
      </c>
      <c r="M350" s="151" t="s">
        <v>238</v>
      </c>
      <c r="N350" s="251" t="s">
        <v>1618</v>
      </c>
      <c r="O350" s="251"/>
    </row>
    <row r="351" spans="2:15" ht="12.75">
      <c r="B351" s="251" t="s">
        <v>1664</v>
      </c>
      <c r="C351" s="251"/>
      <c r="D351" s="153" t="s">
        <v>1663</v>
      </c>
      <c r="E351" s="151" t="s">
        <v>253</v>
      </c>
      <c r="F351" s="252" t="s">
        <v>218</v>
      </c>
      <c r="G351" s="252"/>
      <c r="H351" s="152" t="s">
        <v>1662</v>
      </c>
      <c r="I351" s="155">
        <v>5</v>
      </c>
      <c r="N351" s="251" t="s">
        <v>1653</v>
      </c>
      <c r="O351" s="251"/>
    </row>
    <row r="352" spans="2:15" ht="12.75">
      <c r="B352" s="251" t="s">
        <v>1648</v>
      </c>
      <c r="C352" s="251"/>
      <c r="D352" s="153" t="s">
        <v>1647</v>
      </c>
      <c r="E352" s="151" t="s">
        <v>383</v>
      </c>
      <c r="F352" s="252" t="s">
        <v>218</v>
      </c>
      <c r="G352" s="252"/>
      <c r="H352" s="152" t="s">
        <v>1661</v>
      </c>
      <c r="I352" s="155">
        <v>18</v>
      </c>
      <c r="J352" s="154" t="s">
        <v>249</v>
      </c>
      <c r="N352" s="251" t="s">
        <v>1624</v>
      </c>
      <c r="O352" s="251"/>
    </row>
    <row r="353" spans="2:15" ht="12.75">
      <c r="B353" s="251" t="s">
        <v>1660</v>
      </c>
      <c r="C353" s="251"/>
      <c r="D353" s="153" t="s">
        <v>1659</v>
      </c>
      <c r="E353" s="151" t="s">
        <v>224</v>
      </c>
      <c r="F353" s="252" t="s">
        <v>223</v>
      </c>
      <c r="G353" s="252"/>
      <c r="H353" s="152" t="s">
        <v>1658</v>
      </c>
      <c r="I353" s="155">
        <v>19</v>
      </c>
      <c r="J353" s="154" t="s">
        <v>227</v>
      </c>
      <c r="M353" s="151" t="s">
        <v>238</v>
      </c>
      <c r="N353" s="251" t="s">
        <v>1618</v>
      </c>
      <c r="O353" s="251"/>
    </row>
    <row r="354" spans="2:15" ht="12.75">
      <c r="B354" s="251" t="s">
        <v>1651</v>
      </c>
      <c r="C354" s="251"/>
      <c r="D354" s="153" t="s">
        <v>543</v>
      </c>
      <c r="E354" s="151" t="s">
        <v>261</v>
      </c>
      <c r="F354" s="252" t="s">
        <v>223</v>
      </c>
      <c r="G354" s="252"/>
      <c r="H354" s="152" t="s">
        <v>1657</v>
      </c>
      <c r="I354" s="155">
        <v>19</v>
      </c>
      <c r="J354" s="154" t="s">
        <v>233</v>
      </c>
      <c r="N354" s="251" t="s">
        <v>1649</v>
      </c>
      <c r="O354" s="251"/>
    </row>
    <row r="355" spans="2:15" ht="12.75">
      <c r="B355" s="251" t="s">
        <v>1629</v>
      </c>
      <c r="C355" s="251"/>
      <c r="D355" s="153" t="s">
        <v>774</v>
      </c>
      <c r="E355" s="151" t="s">
        <v>261</v>
      </c>
      <c r="F355" s="252" t="s">
        <v>223</v>
      </c>
      <c r="G355" s="252"/>
      <c r="H355" s="152" t="s">
        <v>1656</v>
      </c>
      <c r="I355" s="155">
        <v>19</v>
      </c>
      <c r="J355" s="154" t="s">
        <v>249</v>
      </c>
      <c r="N355" s="251" t="s">
        <v>1627</v>
      </c>
      <c r="O355" s="251"/>
    </row>
    <row r="356" spans="2:15" ht="12.75">
      <c r="B356" s="251" t="s">
        <v>1655</v>
      </c>
      <c r="C356" s="251"/>
      <c r="D356" s="153" t="s">
        <v>1606</v>
      </c>
      <c r="E356" s="151" t="s">
        <v>224</v>
      </c>
      <c r="F356" s="252" t="s">
        <v>223</v>
      </c>
      <c r="G356" s="252"/>
      <c r="H356" s="152" t="s">
        <v>1654</v>
      </c>
      <c r="I356" s="155">
        <v>28</v>
      </c>
      <c r="J356" s="154" t="s">
        <v>249</v>
      </c>
      <c r="N356" s="251" t="s">
        <v>1653</v>
      </c>
      <c r="O356" s="251"/>
    </row>
    <row r="357" spans="2:15" ht="12.75">
      <c r="B357" s="251" t="s">
        <v>1637</v>
      </c>
      <c r="C357" s="251"/>
      <c r="D357" s="153" t="s">
        <v>1636</v>
      </c>
      <c r="E357" s="151" t="s">
        <v>224</v>
      </c>
      <c r="F357" s="252" t="s">
        <v>223</v>
      </c>
      <c r="G357" s="252"/>
      <c r="H357" s="152" t="s">
        <v>1652</v>
      </c>
      <c r="I357" s="155">
        <v>31</v>
      </c>
      <c r="J357" s="154" t="s">
        <v>249</v>
      </c>
      <c r="M357" s="151" t="s">
        <v>238</v>
      </c>
      <c r="N357" s="251" t="s">
        <v>1618</v>
      </c>
      <c r="O357" s="251"/>
    </row>
    <row r="358" spans="2:15" ht="12.75">
      <c r="B358" s="251" t="s">
        <v>1651</v>
      </c>
      <c r="C358" s="251"/>
      <c r="D358" s="153" t="s">
        <v>543</v>
      </c>
      <c r="E358" s="151" t="s">
        <v>224</v>
      </c>
      <c r="F358" s="252" t="s">
        <v>223</v>
      </c>
      <c r="G358" s="252"/>
      <c r="H358" s="152" t="s">
        <v>1650</v>
      </c>
      <c r="I358" s="155">
        <v>34</v>
      </c>
      <c r="J358" s="154" t="s">
        <v>227</v>
      </c>
      <c r="N358" s="251" t="s">
        <v>1649</v>
      </c>
      <c r="O358" s="251"/>
    </row>
    <row r="359" spans="2:15" ht="12.75">
      <c r="B359" s="251" t="s">
        <v>1648</v>
      </c>
      <c r="C359" s="251"/>
      <c r="D359" s="153" t="s">
        <v>1647</v>
      </c>
      <c r="E359" s="151" t="s">
        <v>274</v>
      </c>
      <c r="F359" s="252" t="s">
        <v>218</v>
      </c>
      <c r="G359" s="252"/>
      <c r="H359" s="152" t="s">
        <v>1646</v>
      </c>
      <c r="I359" s="155">
        <v>34</v>
      </c>
      <c r="J359" s="154" t="s">
        <v>233</v>
      </c>
      <c r="N359" s="251" t="s">
        <v>1624</v>
      </c>
      <c r="O359" s="251"/>
    </row>
    <row r="360" spans="2:15" ht="12.75">
      <c r="B360" s="251" t="s">
        <v>1641</v>
      </c>
      <c r="C360" s="251"/>
      <c r="D360" s="153" t="s">
        <v>1640</v>
      </c>
      <c r="E360" s="151" t="s">
        <v>261</v>
      </c>
      <c r="F360" s="252" t="s">
        <v>223</v>
      </c>
      <c r="G360" s="252"/>
      <c r="H360" s="152" t="s">
        <v>1645</v>
      </c>
      <c r="I360" s="155">
        <v>48</v>
      </c>
      <c r="J360" s="154" t="s">
        <v>249</v>
      </c>
      <c r="M360" s="151" t="s">
        <v>238</v>
      </c>
      <c r="N360" s="251" t="s">
        <v>1618</v>
      </c>
      <c r="O360" s="251"/>
    </row>
    <row r="361" spans="2:15" ht="12.75">
      <c r="B361" s="251" t="s">
        <v>1644</v>
      </c>
      <c r="C361" s="251"/>
      <c r="D361" s="153" t="s">
        <v>528</v>
      </c>
      <c r="E361" s="151" t="s">
        <v>224</v>
      </c>
      <c r="F361" s="252" t="s">
        <v>223</v>
      </c>
      <c r="G361" s="252"/>
      <c r="H361" s="152" t="s">
        <v>1643</v>
      </c>
      <c r="I361" s="155">
        <v>58</v>
      </c>
      <c r="J361" s="154" t="s">
        <v>233</v>
      </c>
      <c r="N361" s="251" t="s">
        <v>1642</v>
      </c>
      <c r="O361" s="251"/>
    </row>
    <row r="362" spans="2:15" ht="12.75">
      <c r="B362" s="251" t="s">
        <v>1641</v>
      </c>
      <c r="C362" s="251"/>
      <c r="D362" s="153" t="s">
        <v>1640</v>
      </c>
      <c r="E362" s="151" t="s">
        <v>224</v>
      </c>
      <c r="F362" s="252" t="s">
        <v>223</v>
      </c>
      <c r="G362" s="252"/>
      <c r="H362" s="152" t="s">
        <v>1639</v>
      </c>
      <c r="I362" s="155">
        <v>72</v>
      </c>
      <c r="J362" s="154" t="s">
        <v>249</v>
      </c>
      <c r="M362" s="151" t="s">
        <v>238</v>
      </c>
      <c r="N362" s="251" t="s">
        <v>1618</v>
      </c>
      <c r="O362" s="251"/>
    </row>
    <row r="363" spans="2:15" ht="25.5">
      <c r="B363" s="251" t="s">
        <v>1620</v>
      </c>
      <c r="C363" s="251"/>
      <c r="D363" s="153" t="s">
        <v>1619</v>
      </c>
      <c r="E363" s="151" t="s">
        <v>363</v>
      </c>
      <c r="F363" s="252" t="s">
        <v>223</v>
      </c>
      <c r="G363" s="252"/>
      <c r="H363" s="152" t="s">
        <v>536</v>
      </c>
      <c r="I363" s="154" t="s">
        <v>312</v>
      </c>
      <c r="J363" s="154" t="s">
        <v>227</v>
      </c>
      <c r="M363" s="151" t="s">
        <v>238</v>
      </c>
      <c r="N363" s="251" t="s">
        <v>1618</v>
      </c>
      <c r="O363" s="251"/>
    </row>
    <row r="364" spans="2:15" ht="12.75">
      <c r="B364" s="251" t="s">
        <v>1632</v>
      </c>
      <c r="C364" s="251"/>
      <c r="D364" s="153" t="s">
        <v>1631</v>
      </c>
      <c r="E364" s="151" t="s">
        <v>261</v>
      </c>
      <c r="F364" s="252" t="s">
        <v>223</v>
      </c>
      <c r="G364" s="252"/>
      <c r="H364" s="152" t="s">
        <v>1638</v>
      </c>
      <c r="I364" s="154" t="s">
        <v>312</v>
      </c>
      <c r="J364" s="154" t="s">
        <v>227</v>
      </c>
      <c r="N364" s="251" t="s">
        <v>1630</v>
      </c>
      <c r="O364" s="251"/>
    </row>
    <row r="365" spans="2:15" ht="25.5">
      <c r="B365" s="251" t="s">
        <v>1637</v>
      </c>
      <c r="C365" s="251"/>
      <c r="D365" s="153" t="s">
        <v>1636</v>
      </c>
      <c r="E365" s="151" t="s">
        <v>363</v>
      </c>
      <c r="F365" s="252" t="s">
        <v>223</v>
      </c>
      <c r="G365" s="252"/>
      <c r="H365" s="152" t="s">
        <v>614</v>
      </c>
      <c r="I365" s="154" t="s">
        <v>312</v>
      </c>
      <c r="J365" s="154" t="s">
        <v>233</v>
      </c>
      <c r="M365" s="151" t="s">
        <v>238</v>
      </c>
      <c r="N365" s="251" t="s">
        <v>1618</v>
      </c>
      <c r="O365" s="251"/>
    </row>
    <row r="366" spans="2:15" ht="12.75">
      <c r="B366" s="251" t="s">
        <v>1635</v>
      </c>
      <c r="C366" s="251"/>
      <c r="D366" s="153" t="s">
        <v>1634</v>
      </c>
      <c r="E366" s="151" t="s">
        <v>274</v>
      </c>
      <c r="F366" s="252" t="s">
        <v>218</v>
      </c>
      <c r="G366" s="252"/>
      <c r="H366" s="152" t="s">
        <v>337</v>
      </c>
      <c r="N366" s="251" t="s">
        <v>1633</v>
      </c>
      <c r="O366" s="251"/>
    </row>
    <row r="367" spans="2:15" ht="12.75">
      <c r="B367" s="251" t="s">
        <v>1632</v>
      </c>
      <c r="C367" s="251"/>
      <c r="D367" s="153" t="s">
        <v>1631</v>
      </c>
      <c r="E367" s="151" t="s">
        <v>224</v>
      </c>
      <c r="F367" s="252" t="s">
        <v>223</v>
      </c>
      <c r="G367" s="252"/>
      <c r="H367" s="152" t="s">
        <v>337</v>
      </c>
      <c r="N367" s="251" t="s">
        <v>1630</v>
      </c>
      <c r="O367" s="251"/>
    </row>
    <row r="368" spans="2:15" ht="12.75">
      <c r="B368" s="251" t="s">
        <v>1629</v>
      </c>
      <c r="C368" s="251"/>
      <c r="D368" s="153" t="s">
        <v>774</v>
      </c>
      <c r="E368" s="151" t="s">
        <v>274</v>
      </c>
      <c r="F368" s="252" t="s">
        <v>218</v>
      </c>
      <c r="G368" s="252"/>
      <c r="H368" s="152" t="s">
        <v>337</v>
      </c>
      <c r="N368" s="251" t="s">
        <v>1627</v>
      </c>
      <c r="O368" s="251"/>
    </row>
    <row r="369" spans="2:15" ht="12.75">
      <c r="B369" s="251" t="s">
        <v>1628</v>
      </c>
      <c r="C369" s="251"/>
      <c r="D369" s="153" t="s">
        <v>774</v>
      </c>
      <c r="E369" s="151" t="s">
        <v>261</v>
      </c>
      <c r="F369" s="252" t="s">
        <v>223</v>
      </c>
      <c r="G369" s="252"/>
      <c r="H369" s="152" t="s">
        <v>337</v>
      </c>
      <c r="N369" s="251" t="s">
        <v>1627</v>
      </c>
      <c r="O369" s="251"/>
    </row>
    <row r="370" spans="2:15" ht="12.75">
      <c r="B370" s="251" t="s">
        <v>1626</v>
      </c>
      <c r="C370" s="251"/>
      <c r="D370" s="153" t="s">
        <v>1625</v>
      </c>
      <c r="E370" s="151" t="s">
        <v>274</v>
      </c>
      <c r="F370" s="252" t="s">
        <v>218</v>
      </c>
      <c r="G370" s="252"/>
      <c r="H370" s="152" t="s">
        <v>217</v>
      </c>
      <c r="N370" s="251" t="s">
        <v>1624</v>
      </c>
      <c r="O370" s="251"/>
    </row>
    <row r="371" spans="2:15" ht="12.75">
      <c r="B371" s="251" t="s">
        <v>1623</v>
      </c>
      <c r="C371" s="251"/>
      <c r="D371" s="153" t="s">
        <v>1073</v>
      </c>
      <c r="E371" s="151" t="s">
        <v>224</v>
      </c>
      <c r="F371" s="252" t="s">
        <v>223</v>
      </c>
      <c r="G371" s="252"/>
      <c r="H371" s="152" t="s">
        <v>217</v>
      </c>
      <c r="M371" s="151" t="s">
        <v>238</v>
      </c>
      <c r="N371" s="251" t="s">
        <v>1618</v>
      </c>
      <c r="O371" s="251"/>
    </row>
    <row r="372" spans="2:15" ht="25.5">
      <c r="B372" s="251" t="s">
        <v>1622</v>
      </c>
      <c r="C372" s="251"/>
      <c r="D372" s="153" t="s">
        <v>1621</v>
      </c>
      <c r="E372" s="151" t="s">
        <v>862</v>
      </c>
      <c r="F372" s="252" t="s">
        <v>223</v>
      </c>
      <c r="G372" s="252"/>
      <c r="H372" s="152" t="s">
        <v>326</v>
      </c>
      <c r="M372" s="151" t="s">
        <v>238</v>
      </c>
      <c r="N372" s="251" t="s">
        <v>1618</v>
      </c>
      <c r="O372" s="251"/>
    </row>
    <row r="373" spans="2:15" ht="12.75">
      <c r="B373" s="251" t="s">
        <v>1620</v>
      </c>
      <c r="C373" s="251"/>
      <c r="D373" s="153" t="s">
        <v>1619</v>
      </c>
      <c r="E373" s="151" t="s">
        <v>52</v>
      </c>
      <c r="F373" s="252" t="s">
        <v>218</v>
      </c>
      <c r="G373" s="252"/>
      <c r="H373" s="152" t="s">
        <v>1006</v>
      </c>
      <c r="M373" s="151" t="s">
        <v>238</v>
      </c>
      <c r="N373" s="251" t="s">
        <v>1618</v>
      </c>
      <c r="O373" s="251"/>
    </row>
    <row r="374" spans="2:15" ht="11.25"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</row>
    <row r="375" spans="2:3" ht="12.75">
      <c r="B375" s="149" t="s">
        <v>17</v>
      </c>
      <c r="C375" s="149"/>
    </row>
    <row r="376" spans="2:11" ht="12.75">
      <c r="B376" s="148" t="s">
        <v>11</v>
      </c>
      <c r="K376" s="149" t="s">
        <v>214</v>
      </c>
    </row>
    <row r="379" spans="2:11" ht="12.75">
      <c r="B379" s="149" t="s">
        <v>3</v>
      </c>
      <c r="C379" s="149"/>
      <c r="K379" s="149" t="s">
        <v>213</v>
      </c>
    </row>
    <row r="380" s="148" customFormat="1" ht="11.25">
      <c r="B380" s="148" t="s">
        <v>11</v>
      </c>
    </row>
    <row r="382" spans="7:14" ht="11.25">
      <c r="G382" s="254" t="s">
        <v>298</v>
      </c>
      <c r="H382" s="254"/>
      <c r="I382" s="254"/>
      <c r="J382" s="254"/>
      <c r="K382" s="254"/>
      <c r="L382" s="254"/>
      <c r="M382" s="254"/>
      <c r="N382" s="254"/>
    </row>
    <row r="383" spans="7:14" ht="11.25">
      <c r="G383" s="254"/>
      <c r="H383" s="254"/>
      <c r="I383" s="254"/>
      <c r="J383" s="254"/>
      <c r="K383" s="254"/>
      <c r="L383" s="254"/>
      <c r="M383" s="254"/>
      <c r="N383" s="254"/>
    </row>
    <row r="384" spans="7:14" ht="11.25">
      <c r="G384" s="254"/>
      <c r="H384" s="254"/>
      <c r="I384" s="254"/>
      <c r="J384" s="254"/>
      <c r="K384" s="254"/>
      <c r="L384" s="254"/>
      <c r="M384" s="254"/>
      <c r="N384" s="254"/>
    </row>
    <row r="385" spans="7:14" ht="11.25">
      <c r="G385" s="254"/>
      <c r="H385" s="254"/>
      <c r="I385" s="254"/>
      <c r="J385" s="254"/>
      <c r="K385" s="254"/>
      <c r="L385" s="254"/>
      <c r="M385" s="254"/>
      <c r="N385" s="254"/>
    </row>
    <row r="386" spans="7:14" ht="11.25">
      <c r="G386" s="254"/>
      <c r="H386" s="254"/>
      <c r="I386" s="254"/>
      <c r="J386" s="254"/>
      <c r="K386" s="254"/>
      <c r="L386" s="254"/>
      <c r="M386" s="254"/>
      <c r="N386" s="254"/>
    </row>
    <row r="387" spans="7:14" ht="11.25">
      <c r="G387" s="254"/>
      <c r="H387" s="254"/>
      <c r="I387" s="254"/>
      <c r="J387" s="254"/>
      <c r="K387" s="254"/>
      <c r="L387" s="254"/>
      <c r="M387" s="254"/>
      <c r="N387" s="254"/>
    </row>
    <row r="389" spans="7:14" ht="11.25">
      <c r="G389" s="255" t="s">
        <v>297</v>
      </c>
      <c r="H389" s="255"/>
      <c r="I389" s="255"/>
      <c r="J389" s="255"/>
      <c r="K389" s="255"/>
      <c r="L389" s="255"/>
      <c r="M389" s="255"/>
      <c r="N389" s="255"/>
    </row>
    <row r="390" spans="7:14" ht="11.25">
      <c r="G390" s="255"/>
      <c r="H390" s="255"/>
      <c r="I390" s="255"/>
      <c r="J390" s="255"/>
      <c r="K390" s="255"/>
      <c r="L390" s="255"/>
      <c r="M390" s="255"/>
      <c r="N390" s="255"/>
    </row>
    <row r="391" spans="1:15" ht="15.75">
      <c r="A391" s="256" t="s">
        <v>296</v>
      </c>
      <c r="B391" s="256"/>
      <c r="C391" s="256"/>
      <c r="D391" s="256"/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/>
    </row>
    <row r="392" spans="1:15" s="148" customFormat="1" ht="12.75">
      <c r="A392" s="257" t="s">
        <v>21</v>
      </c>
      <c r="B392" s="257"/>
      <c r="C392" s="257"/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</row>
    <row r="393" s="148" customFormat="1" ht="11.25"/>
    <row r="394" spans="2:15" s="149" customFormat="1" ht="25.5">
      <c r="B394" s="258" t="s">
        <v>295</v>
      </c>
      <c r="C394" s="258"/>
      <c r="D394" s="160" t="s">
        <v>294</v>
      </c>
      <c r="E394" s="159" t="s">
        <v>293</v>
      </c>
      <c r="F394" s="258" t="s">
        <v>292</v>
      </c>
      <c r="G394" s="258"/>
      <c r="H394" s="159" t="s">
        <v>291</v>
      </c>
      <c r="I394" s="159" t="s">
        <v>290</v>
      </c>
      <c r="J394" s="159" t="s">
        <v>289</v>
      </c>
      <c r="K394" s="159" t="s">
        <v>71</v>
      </c>
      <c r="L394" s="159" t="s">
        <v>288</v>
      </c>
      <c r="M394" s="159" t="s">
        <v>287</v>
      </c>
      <c r="N394" s="258" t="s">
        <v>286</v>
      </c>
      <c r="O394" s="258"/>
    </row>
    <row r="395" spans="2:15" ht="12.75">
      <c r="B395" s="251" t="s">
        <v>1617</v>
      </c>
      <c r="C395" s="251"/>
      <c r="D395" s="153" t="s">
        <v>1616</v>
      </c>
      <c r="E395" s="151" t="s">
        <v>48</v>
      </c>
      <c r="F395" s="252" t="s">
        <v>218</v>
      </c>
      <c r="G395" s="252"/>
      <c r="H395" s="152" t="s">
        <v>1434</v>
      </c>
      <c r="I395" s="155">
        <v>2</v>
      </c>
      <c r="J395" s="154" t="s">
        <v>316</v>
      </c>
      <c r="K395" s="156">
        <v>50</v>
      </c>
      <c r="M395" s="151" t="s">
        <v>238</v>
      </c>
      <c r="N395" s="251" t="s">
        <v>1597</v>
      </c>
      <c r="O395" s="251"/>
    </row>
    <row r="396" spans="2:15" ht="12.75">
      <c r="B396" s="251" t="s">
        <v>1599</v>
      </c>
      <c r="C396" s="251"/>
      <c r="D396" s="153" t="s">
        <v>1598</v>
      </c>
      <c r="E396" s="151" t="s">
        <v>622</v>
      </c>
      <c r="H396" s="156">
        <v>3036</v>
      </c>
      <c r="I396" s="155">
        <v>4</v>
      </c>
      <c r="J396" s="154" t="s">
        <v>233</v>
      </c>
      <c r="K396" s="156">
        <v>26</v>
      </c>
      <c r="M396" s="151" t="s">
        <v>238</v>
      </c>
      <c r="N396" s="251" t="s">
        <v>1597</v>
      </c>
      <c r="O396" s="251"/>
    </row>
    <row r="397" spans="2:15" ht="12.75">
      <c r="B397" s="251" t="s">
        <v>1613</v>
      </c>
      <c r="C397" s="251"/>
      <c r="D397" s="153" t="s">
        <v>846</v>
      </c>
      <c r="E397" s="151" t="s">
        <v>52</v>
      </c>
      <c r="F397" s="252" t="s">
        <v>218</v>
      </c>
      <c r="G397" s="252"/>
      <c r="H397" s="152" t="s">
        <v>1615</v>
      </c>
      <c r="I397" s="155">
        <v>10</v>
      </c>
      <c r="J397" s="154" t="s">
        <v>227</v>
      </c>
      <c r="K397" s="156">
        <v>10</v>
      </c>
      <c r="M397" s="151" t="s">
        <v>232</v>
      </c>
      <c r="N397" s="251" t="s">
        <v>1611</v>
      </c>
      <c r="O397" s="251"/>
    </row>
    <row r="398" spans="2:15" ht="12.75">
      <c r="B398" s="251" t="s">
        <v>1610</v>
      </c>
      <c r="C398" s="251"/>
      <c r="D398" s="153" t="s">
        <v>303</v>
      </c>
      <c r="E398" s="151" t="s">
        <v>274</v>
      </c>
      <c r="F398" s="252" t="s">
        <v>218</v>
      </c>
      <c r="G398" s="252"/>
      <c r="H398" s="152" t="s">
        <v>1614</v>
      </c>
      <c r="I398" s="155">
        <v>16</v>
      </c>
      <c r="J398" s="154" t="s">
        <v>249</v>
      </c>
      <c r="K398" s="156">
        <v>1</v>
      </c>
      <c r="M398" s="151" t="s">
        <v>232</v>
      </c>
      <c r="N398" s="251" t="s">
        <v>1608</v>
      </c>
      <c r="O398" s="251"/>
    </row>
    <row r="399" spans="2:15" ht="12.75">
      <c r="B399" s="251" t="s">
        <v>1607</v>
      </c>
      <c r="C399" s="251"/>
      <c r="D399" s="153" t="s">
        <v>1606</v>
      </c>
      <c r="E399" s="151" t="s">
        <v>230</v>
      </c>
      <c r="F399" s="252" t="s">
        <v>223</v>
      </c>
      <c r="G399" s="252"/>
      <c r="H399" s="152" t="s">
        <v>271</v>
      </c>
      <c r="I399" s="155">
        <v>18</v>
      </c>
      <c r="J399" s="154" t="s">
        <v>233</v>
      </c>
      <c r="M399" s="151" t="s">
        <v>232</v>
      </c>
      <c r="N399" s="251" t="s">
        <v>1604</v>
      </c>
      <c r="O399" s="251"/>
    </row>
    <row r="400" spans="2:15" ht="12.75">
      <c r="B400" s="150"/>
      <c r="C400" s="150"/>
      <c r="D400" s="150"/>
      <c r="E400" s="253" t="s">
        <v>263</v>
      </c>
      <c r="F400" s="253"/>
      <c r="G400" s="253"/>
      <c r="H400" s="253"/>
      <c r="I400" s="253"/>
      <c r="J400" s="253"/>
      <c r="K400" s="158">
        <v>87</v>
      </c>
      <c r="L400" s="150"/>
      <c r="M400" s="150"/>
      <c r="N400" s="150"/>
      <c r="O400" s="150"/>
    </row>
    <row r="401" s="148" customFormat="1" ht="11.25"/>
    <row r="402" spans="2:3" ht="12.75">
      <c r="B402" s="157" t="s">
        <v>262</v>
      </c>
      <c r="C402" s="157"/>
    </row>
    <row r="403" s="148" customFormat="1" ht="11.25"/>
    <row r="404" spans="2:15" ht="12.75">
      <c r="B404" s="251" t="s">
        <v>1599</v>
      </c>
      <c r="C404" s="251"/>
      <c r="D404" s="153" t="s">
        <v>1598</v>
      </c>
      <c r="E404" s="151" t="s">
        <v>48</v>
      </c>
      <c r="F404" s="252" t="s">
        <v>218</v>
      </c>
      <c r="G404" s="252"/>
      <c r="H404" s="152" t="s">
        <v>280</v>
      </c>
      <c r="I404" s="155">
        <v>8</v>
      </c>
      <c r="J404" s="154" t="s">
        <v>233</v>
      </c>
      <c r="K404" s="156">
        <v>14</v>
      </c>
      <c r="M404" s="151" t="s">
        <v>238</v>
      </c>
      <c r="N404" s="251" t="s">
        <v>1597</v>
      </c>
      <c r="O404" s="251"/>
    </row>
    <row r="405" spans="2:15" ht="12.75">
      <c r="B405" s="251" t="s">
        <v>1613</v>
      </c>
      <c r="C405" s="251"/>
      <c r="D405" s="153" t="s">
        <v>846</v>
      </c>
      <c r="E405" s="151" t="s">
        <v>51</v>
      </c>
      <c r="F405" s="252" t="s">
        <v>251</v>
      </c>
      <c r="G405" s="252"/>
      <c r="H405" s="152" t="s">
        <v>1612</v>
      </c>
      <c r="I405" s="155">
        <v>14</v>
      </c>
      <c r="J405" s="154" t="s">
        <v>233</v>
      </c>
      <c r="K405" s="156">
        <v>3</v>
      </c>
      <c r="M405" s="151" t="s">
        <v>232</v>
      </c>
      <c r="N405" s="251" t="s">
        <v>1611</v>
      </c>
      <c r="O405" s="251"/>
    </row>
    <row r="406" spans="2:15" ht="12.75">
      <c r="B406" s="251" t="s">
        <v>1610</v>
      </c>
      <c r="C406" s="251"/>
      <c r="D406" s="153" t="s">
        <v>303</v>
      </c>
      <c r="E406" s="151" t="s">
        <v>261</v>
      </c>
      <c r="F406" s="252" t="s">
        <v>223</v>
      </c>
      <c r="G406" s="252"/>
      <c r="H406" s="152" t="s">
        <v>1609</v>
      </c>
      <c r="I406" s="155">
        <v>22</v>
      </c>
      <c r="J406" s="154" t="s">
        <v>249</v>
      </c>
      <c r="M406" s="151" t="s">
        <v>232</v>
      </c>
      <c r="N406" s="251" t="s">
        <v>1608</v>
      </c>
      <c r="O406" s="251"/>
    </row>
    <row r="407" spans="2:15" ht="12.75">
      <c r="B407" s="251" t="s">
        <v>1607</v>
      </c>
      <c r="C407" s="251"/>
      <c r="D407" s="153" t="s">
        <v>1606</v>
      </c>
      <c r="E407" s="151" t="s">
        <v>224</v>
      </c>
      <c r="F407" s="252" t="s">
        <v>223</v>
      </c>
      <c r="G407" s="252"/>
      <c r="H407" s="152" t="s">
        <v>1605</v>
      </c>
      <c r="I407" s="155">
        <v>39</v>
      </c>
      <c r="J407" s="154" t="s">
        <v>227</v>
      </c>
      <c r="M407" s="151" t="s">
        <v>232</v>
      </c>
      <c r="N407" s="251" t="s">
        <v>1604</v>
      </c>
      <c r="O407" s="251"/>
    </row>
    <row r="408" spans="2:15" ht="12.75">
      <c r="B408" s="251" t="s">
        <v>1599</v>
      </c>
      <c r="C408" s="251"/>
      <c r="D408" s="153" t="s">
        <v>1598</v>
      </c>
      <c r="E408" s="151" t="s">
        <v>51</v>
      </c>
      <c r="F408" s="252" t="s">
        <v>218</v>
      </c>
      <c r="G408" s="252"/>
      <c r="H408" s="152" t="s">
        <v>1603</v>
      </c>
      <c r="J408" s="154" t="s">
        <v>249</v>
      </c>
      <c r="M408" s="151" t="s">
        <v>238</v>
      </c>
      <c r="N408" s="251" t="s">
        <v>1597</v>
      </c>
      <c r="O408" s="251"/>
    </row>
    <row r="409" spans="2:15" ht="12.75">
      <c r="B409" s="251" t="s">
        <v>1599</v>
      </c>
      <c r="C409" s="251"/>
      <c r="D409" s="153" t="s">
        <v>1598</v>
      </c>
      <c r="E409" s="151" t="s">
        <v>283</v>
      </c>
      <c r="F409" s="252" t="s">
        <v>218</v>
      </c>
      <c r="G409" s="252"/>
      <c r="H409" s="152" t="s">
        <v>1602</v>
      </c>
      <c r="J409" s="154" t="s">
        <v>249</v>
      </c>
      <c r="M409" s="151" t="s">
        <v>238</v>
      </c>
      <c r="N409" s="251" t="s">
        <v>1597</v>
      </c>
      <c r="O409" s="251"/>
    </row>
    <row r="410" spans="2:15" ht="25.5">
      <c r="B410" s="251" t="s">
        <v>1599</v>
      </c>
      <c r="C410" s="251"/>
      <c r="D410" s="153" t="s">
        <v>1598</v>
      </c>
      <c r="E410" s="151" t="s">
        <v>363</v>
      </c>
      <c r="F410" s="252" t="s">
        <v>218</v>
      </c>
      <c r="G410" s="252"/>
      <c r="H410" s="152" t="s">
        <v>1601</v>
      </c>
      <c r="J410" s="154" t="s">
        <v>249</v>
      </c>
      <c r="M410" s="151" t="s">
        <v>238</v>
      </c>
      <c r="N410" s="251" t="s">
        <v>1597</v>
      </c>
      <c r="O410" s="251"/>
    </row>
    <row r="411" spans="2:15" ht="12.75">
      <c r="B411" s="251" t="s">
        <v>1599</v>
      </c>
      <c r="C411" s="251"/>
      <c r="D411" s="153" t="s">
        <v>1598</v>
      </c>
      <c r="E411" s="151" t="s">
        <v>274</v>
      </c>
      <c r="F411" s="252" t="s">
        <v>218</v>
      </c>
      <c r="G411" s="252"/>
      <c r="H411" s="152" t="s">
        <v>1600</v>
      </c>
      <c r="J411" s="154" t="s">
        <v>718</v>
      </c>
      <c r="M411" s="151" t="s">
        <v>238</v>
      </c>
      <c r="N411" s="251" t="s">
        <v>1597</v>
      </c>
      <c r="O411" s="251"/>
    </row>
    <row r="412" spans="2:15" ht="12.75">
      <c r="B412" s="251" t="s">
        <v>1599</v>
      </c>
      <c r="C412" s="251"/>
      <c r="D412" s="153" t="s">
        <v>1598</v>
      </c>
      <c r="E412" s="151" t="s">
        <v>48</v>
      </c>
      <c r="F412" s="252" t="s">
        <v>218</v>
      </c>
      <c r="G412" s="252"/>
      <c r="H412" s="152" t="s">
        <v>512</v>
      </c>
      <c r="I412" s="155">
        <v>2</v>
      </c>
      <c r="J412" s="154" t="s">
        <v>227</v>
      </c>
      <c r="M412" s="151" t="s">
        <v>238</v>
      </c>
      <c r="N412" s="251" t="s">
        <v>1597</v>
      </c>
      <c r="O412" s="251"/>
    </row>
    <row r="413" spans="2:15" ht="11.25"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</row>
    <row r="414" spans="2:3" ht="12.75">
      <c r="B414" s="149" t="s">
        <v>17</v>
      </c>
      <c r="C414" s="149"/>
    </row>
    <row r="415" spans="2:11" ht="12.75">
      <c r="B415" s="148" t="s">
        <v>11</v>
      </c>
      <c r="K415" s="149" t="s">
        <v>214</v>
      </c>
    </row>
    <row r="418" spans="2:11" ht="12.75">
      <c r="B418" s="149" t="s">
        <v>3</v>
      </c>
      <c r="C418" s="149"/>
      <c r="K418" s="149" t="s">
        <v>213</v>
      </c>
    </row>
    <row r="419" s="148" customFormat="1" ht="11.25">
      <c r="B419" s="148" t="s">
        <v>11</v>
      </c>
    </row>
    <row r="421" spans="7:14" ht="11.25">
      <c r="G421" s="254" t="s">
        <v>298</v>
      </c>
      <c r="H421" s="254"/>
      <c r="I421" s="254"/>
      <c r="J421" s="254"/>
      <c r="K421" s="254"/>
      <c r="L421" s="254"/>
      <c r="M421" s="254"/>
      <c r="N421" s="254"/>
    </row>
    <row r="422" spans="7:14" ht="11.25">
      <c r="G422" s="254"/>
      <c r="H422" s="254"/>
      <c r="I422" s="254"/>
      <c r="J422" s="254"/>
      <c r="K422" s="254"/>
      <c r="L422" s="254"/>
      <c r="M422" s="254"/>
      <c r="N422" s="254"/>
    </row>
    <row r="423" spans="7:14" ht="11.25">
      <c r="G423" s="254"/>
      <c r="H423" s="254"/>
      <c r="I423" s="254"/>
      <c r="J423" s="254"/>
      <c r="K423" s="254"/>
      <c r="L423" s="254"/>
      <c r="M423" s="254"/>
      <c r="N423" s="254"/>
    </row>
    <row r="424" spans="7:14" ht="11.25">
      <c r="G424" s="254"/>
      <c r="H424" s="254"/>
      <c r="I424" s="254"/>
      <c r="J424" s="254"/>
      <c r="K424" s="254"/>
      <c r="L424" s="254"/>
      <c r="M424" s="254"/>
      <c r="N424" s="254"/>
    </row>
    <row r="425" spans="7:14" ht="11.25">
      <c r="G425" s="254"/>
      <c r="H425" s="254"/>
      <c r="I425" s="254"/>
      <c r="J425" s="254"/>
      <c r="K425" s="254"/>
      <c r="L425" s="254"/>
      <c r="M425" s="254"/>
      <c r="N425" s="254"/>
    </row>
    <row r="426" spans="7:14" ht="11.25">
      <c r="G426" s="254"/>
      <c r="H426" s="254"/>
      <c r="I426" s="254"/>
      <c r="J426" s="254"/>
      <c r="K426" s="254"/>
      <c r="L426" s="254"/>
      <c r="M426" s="254"/>
      <c r="N426" s="254"/>
    </row>
    <row r="428" spans="7:14" ht="11.25">
      <c r="G428" s="255" t="s">
        <v>297</v>
      </c>
      <c r="H428" s="255"/>
      <c r="I428" s="255"/>
      <c r="J428" s="255"/>
      <c r="K428" s="255"/>
      <c r="L428" s="255"/>
      <c r="M428" s="255"/>
      <c r="N428" s="255"/>
    </row>
    <row r="429" spans="7:14" ht="11.25">
      <c r="G429" s="255"/>
      <c r="H429" s="255"/>
      <c r="I429" s="255"/>
      <c r="J429" s="255"/>
      <c r="K429" s="255"/>
      <c r="L429" s="255"/>
      <c r="M429" s="255"/>
      <c r="N429" s="255"/>
    </row>
    <row r="430" spans="1:15" ht="15.75">
      <c r="A430" s="256" t="s">
        <v>296</v>
      </c>
      <c r="B430" s="256"/>
      <c r="C430" s="256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</row>
    <row r="431" spans="1:15" s="148" customFormat="1" ht="12.75">
      <c r="A431" s="257" t="s">
        <v>143</v>
      </c>
      <c r="B431" s="257"/>
      <c r="C431" s="257"/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7"/>
    </row>
    <row r="432" s="148" customFormat="1" ht="11.25"/>
    <row r="433" spans="2:15" s="149" customFormat="1" ht="25.5">
      <c r="B433" s="258" t="s">
        <v>295</v>
      </c>
      <c r="C433" s="258"/>
      <c r="D433" s="160" t="s">
        <v>294</v>
      </c>
      <c r="E433" s="159" t="s">
        <v>293</v>
      </c>
      <c r="F433" s="258" t="s">
        <v>292</v>
      </c>
      <c r="G433" s="258"/>
      <c r="H433" s="159" t="s">
        <v>291</v>
      </c>
      <c r="I433" s="159" t="s">
        <v>290</v>
      </c>
      <c r="J433" s="159" t="s">
        <v>289</v>
      </c>
      <c r="K433" s="159" t="s">
        <v>71</v>
      </c>
      <c r="L433" s="159" t="s">
        <v>288</v>
      </c>
      <c r="M433" s="159" t="s">
        <v>287</v>
      </c>
      <c r="N433" s="258" t="s">
        <v>286</v>
      </c>
      <c r="O433" s="258"/>
    </row>
    <row r="434" spans="2:15" ht="12.75">
      <c r="B434" s="251" t="s">
        <v>1558</v>
      </c>
      <c r="C434" s="251"/>
      <c r="D434" s="153" t="s">
        <v>244</v>
      </c>
      <c r="E434" s="151" t="s">
        <v>261</v>
      </c>
      <c r="F434" s="252" t="s">
        <v>218</v>
      </c>
      <c r="G434" s="252"/>
      <c r="H434" s="152" t="s">
        <v>1596</v>
      </c>
      <c r="I434" s="155">
        <v>1</v>
      </c>
      <c r="J434" s="154" t="s">
        <v>316</v>
      </c>
      <c r="K434" s="156">
        <v>60</v>
      </c>
      <c r="N434" s="251" t="s">
        <v>1556</v>
      </c>
      <c r="O434" s="251"/>
    </row>
    <row r="435" spans="2:15" ht="12.75">
      <c r="B435" s="251" t="s">
        <v>1561</v>
      </c>
      <c r="C435" s="251"/>
      <c r="D435" s="153" t="s">
        <v>1560</v>
      </c>
      <c r="E435" s="151" t="s">
        <v>224</v>
      </c>
      <c r="F435" s="252" t="s">
        <v>218</v>
      </c>
      <c r="G435" s="252"/>
      <c r="H435" s="152" t="s">
        <v>1595</v>
      </c>
      <c r="I435" s="155">
        <v>3</v>
      </c>
      <c r="J435" s="154" t="s">
        <v>316</v>
      </c>
      <c r="K435" s="156">
        <v>40</v>
      </c>
      <c r="M435" s="151" t="s">
        <v>216</v>
      </c>
      <c r="N435" s="251" t="s">
        <v>1559</v>
      </c>
      <c r="O435" s="251"/>
    </row>
    <row r="436" spans="2:15" ht="12.75">
      <c r="B436" s="251" t="s">
        <v>1594</v>
      </c>
      <c r="C436" s="251"/>
      <c r="D436" s="153" t="s">
        <v>1593</v>
      </c>
      <c r="E436" s="151" t="s">
        <v>283</v>
      </c>
      <c r="F436" s="252" t="s">
        <v>218</v>
      </c>
      <c r="G436" s="252"/>
      <c r="H436" s="152" t="s">
        <v>1592</v>
      </c>
      <c r="I436" s="155">
        <v>3</v>
      </c>
      <c r="J436" s="154" t="s">
        <v>227</v>
      </c>
      <c r="K436" s="156">
        <v>30</v>
      </c>
      <c r="M436" s="151" t="s">
        <v>232</v>
      </c>
      <c r="N436" s="251" t="s">
        <v>1591</v>
      </c>
      <c r="O436" s="251"/>
    </row>
    <row r="437" spans="2:15" ht="12.75">
      <c r="B437" s="251" t="s">
        <v>1576</v>
      </c>
      <c r="C437" s="251"/>
      <c r="D437" s="153" t="s">
        <v>1575</v>
      </c>
      <c r="E437" s="151" t="s">
        <v>53</v>
      </c>
      <c r="F437" s="252" t="s">
        <v>218</v>
      </c>
      <c r="G437" s="252"/>
      <c r="H437" s="152" t="s">
        <v>1590</v>
      </c>
      <c r="I437" s="155">
        <v>4</v>
      </c>
      <c r="J437" s="154" t="s">
        <v>233</v>
      </c>
      <c r="K437" s="156">
        <v>26</v>
      </c>
      <c r="M437" s="151" t="s">
        <v>222</v>
      </c>
      <c r="N437" s="251" t="s">
        <v>1573</v>
      </c>
      <c r="O437" s="251"/>
    </row>
    <row r="438" spans="2:15" ht="12.75">
      <c r="B438" s="251" t="s">
        <v>1572</v>
      </c>
      <c r="C438" s="251"/>
      <c r="D438" s="153" t="s">
        <v>1451</v>
      </c>
      <c r="E438" s="151" t="s">
        <v>261</v>
      </c>
      <c r="F438" s="252" t="s">
        <v>223</v>
      </c>
      <c r="G438" s="252"/>
      <c r="H438" s="152" t="s">
        <v>1589</v>
      </c>
      <c r="I438" s="155">
        <v>7</v>
      </c>
      <c r="J438" s="154" t="s">
        <v>227</v>
      </c>
      <c r="K438" s="156">
        <v>16</v>
      </c>
      <c r="M438" s="151" t="s">
        <v>216</v>
      </c>
      <c r="N438" s="251" t="s">
        <v>1563</v>
      </c>
      <c r="O438" s="251"/>
    </row>
    <row r="439" spans="2:15" ht="12.75">
      <c r="B439" s="251" t="s">
        <v>1570</v>
      </c>
      <c r="C439" s="251"/>
      <c r="D439" s="153" t="s">
        <v>1569</v>
      </c>
      <c r="E439" s="151" t="s">
        <v>224</v>
      </c>
      <c r="F439" s="252" t="s">
        <v>223</v>
      </c>
      <c r="G439" s="252"/>
      <c r="H439" s="152" t="s">
        <v>1588</v>
      </c>
      <c r="I439" s="155">
        <v>10</v>
      </c>
      <c r="J439" s="154" t="s">
        <v>227</v>
      </c>
      <c r="K439" s="156">
        <v>10</v>
      </c>
      <c r="M439" s="151" t="s">
        <v>222</v>
      </c>
      <c r="N439" s="251" t="s">
        <v>1567</v>
      </c>
      <c r="O439" s="251"/>
    </row>
    <row r="440" spans="2:15" ht="12.75">
      <c r="B440" s="251" t="s">
        <v>1587</v>
      </c>
      <c r="C440" s="251"/>
      <c r="D440" s="153" t="s">
        <v>1586</v>
      </c>
      <c r="E440" s="151" t="s">
        <v>274</v>
      </c>
      <c r="F440" s="252" t="s">
        <v>218</v>
      </c>
      <c r="G440" s="252"/>
      <c r="H440" s="152" t="s">
        <v>1585</v>
      </c>
      <c r="I440" s="155">
        <v>12</v>
      </c>
      <c r="J440" s="154" t="s">
        <v>233</v>
      </c>
      <c r="K440" s="156">
        <v>6</v>
      </c>
      <c r="M440" s="151" t="s">
        <v>216</v>
      </c>
      <c r="N440" s="251" t="s">
        <v>1584</v>
      </c>
      <c r="O440" s="251"/>
    </row>
    <row r="441" spans="2:15" ht="12.75">
      <c r="B441" s="251" t="s">
        <v>1583</v>
      </c>
      <c r="C441" s="251"/>
      <c r="D441" s="153" t="s">
        <v>1582</v>
      </c>
      <c r="E441" s="151" t="s">
        <v>276</v>
      </c>
      <c r="F441" s="252" t="s">
        <v>218</v>
      </c>
      <c r="G441" s="252"/>
      <c r="H441" s="152" t="s">
        <v>1581</v>
      </c>
      <c r="I441" s="155">
        <v>13</v>
      </c>
      <c r="J441" s="154" t="s">
        <v>249</v>
      </c>
      <c r="K441" s="156">
        <v>4</v>
      </c>
      <c r="N441" s="251" t="s">
        <v>1580</v>
      </c>
      <c r="O441" s="251"/>
    </row>
    <row r="442" spans="2:15" ht="12.75">
      <c r="B442" s="251" t="s">
        <v>1579</v>
      </c>
      <c r="C442" s="251"/>
      <c r="D442" s="153" t="s">
        <v>1351</v>
      </c>
      <c r="E442" s="151" t="s">
        <v>51</v>
      </c>
      <c r="F442" s="252" t="s">
        <v>251</v>
      </c>
      <c r="G442" s="252"/>
      <c r="H442" s="152" t="s">
        <v>1117</v>
      </c>
      <c r="I442" s="155">
        <v>22</v>
      </c>
      <c r="J442" s="154" t="s">
        <v>718</v>
      </c>
      <c r="M442" s="151" t="s">
        <v>222</v>
      </c>
      <c r="N442" s="251" t="s">
        <v>1578</v>
      </c>
      <c r="O442" s="251"/>
    </row>
    <row r="443" spans="2:15" ht="12.75">
      <c r="B443" s="251" t="s">
        <v>1566</v>
      </c>
      <c r="C443" s="251"/>
      <c r="D443" s="153" t="s">
        <v>1565</v>
      </c>
      <c r="E443" s="151" t="s">
        <v>224</v>
      </c>
      <c r="F443" s="252" t="s">
        <v>223</v>
      </c>
      <c r="G443" s="252"/>
      <c r="H443" s="152" t="s">
        <v>743</v>
      </c>
      <c r="I443" s="155">
        <v>64</v>
      </c>
      <c r="J443" s="154" t="s">
        <v>233</v>
      </c>
      <c r="M443" s="151" t="s">
        <v>216</v>
      </c>
      <c r="N443" s="251" t="s">
        <v>1563</v>
      </c>
      <c r="O443" s="251"/>
    </row>
    <row r="444" spans="2:15" ht="12.75">
      <c r="B444" s="150"/>
      <c r="C444" s="150"/>
      <c r="D444" s="150"/>
      <c r="E444" s="253" t="s">
        <v>263</v>
      </c>
      <c r="F444" s="253"/>
      <c r="G444" s="253"/>
      <c r="H444" s="253"/>
      <c r="I444" s="253"/>
      <c r="J444" s="253"/>
      <c r="K444" s="158">
        <v>192</v>
      </c>
      <c r="L444" s="150"/>
      <c r="M444" s="150"/>
      <c r="N444" s="150"/>
      <c r="O444" s="150"/>
    </row>
    <row r="445" s="148" customFormat="1" ht="11.25"/>
    <row r="446" spans="2:3" ht="12.75">
      <c r="B446" s="157" t="s">
        <v>262</v>
      </c>
      <c r="C446" s="157"/>
    </row>
    <row r="447" s="148" customFormat="1" ht="11.25"/>
    <row r="448" spans="2:15" ht="12.75">
      <c r="B448" s="251" t="s">
        <v>1558</v>
      </c>
      <c r="C448" s="251"/>
      <c r="D448" s="153" t="s">
        <v>244</v>
      </c>
      <c r="E448" s="151" t="s">
        <v>224</v>
      </c>
      <c r="F448" s="252" t="s">
        <v>218</v>
      </c>
      <c r="G448" s="252"/>
      <c r="H448" s="152" t="s">
        <v>1577</v>
      </c>
      <c r="I448" s="155">
        <v>3</v>
      </c>
      <c r="J448" s="154" t="s">
        <v>316</v>
      </c>
      <c r="K448" s="156">
        <v>40</v>
      </c>
      <c r="N448" s="251" t="s">
        <v>1556</v>
      </c>
      <c r="O448" s="251"/>
    </row>
    <row r="449" spans="2:15" ht="12.75">
      <c r="B449" s="251" t="s">
        <v>1561</v>
      </c>
      <c r="C449" s="251"/>
      <c r="D449" s="153" t="s">
        <v>1560</v>
      </c>
      <c r="E449" s="151" t="s">
        <v>230</v>
      </c>
      <c r="F449" s="252" t="s">
        <v>218</v>
      </c>
      <c r="G449" s="252"/>
      <c r="H449" s="152" t="s">
        <v>355</v>
      </c>
      <c r="I449" s="155">
        <v>5</v>
      </c>
      <c r="J449" s="154" t="s">
        <v>227</v>
      </c>
      <c r="K449" s="156">
        <v>22</v>
      </c>
      <c r="M449" s="151" t="s">
        <v>216</v>
      </c>
      <c r="N449" s="251" t="s">
        <v>1559</v>
      </c>
      <c r="O449" s="251"/>
    </row>
    <row r="450" spans="2:15" ht="12.75">
      <c r="B450" s="251" t="s">
        <v>1576</v>
      </c>
      <c r="C450" s="251"/>
      <c r="D450" s="153" t="s">
        <v>1575</v>
      </c>
      <c r="E450" s="151" t="s">
        <v>404</v>
      </c>
      <c r="F450" s="252" t="s">
        <v>218</v>
      </c>
      <c r="G450" s="252"/>
      <c r="H450" s="152" t="s">
        <v>1574</v>
      </c>
      <c r="I450" s="155">
        <v>5</v>
      </c>
      <c r="J450" s="154" t="s">
        <v>233</v>
      </c>
      <c r="K450" s="156">
        <v>22</v>
      </c>
      <c r="M450" s="151" t="s">
        <v>222</v>
      </c>
      <c r="N450" s="251" t="s">
        <v>1573</v>
      </c>
      <c r="O450" s="251"/>
    </row>
    <row r="451" spans="2:15" ht="12.75">
      <c r="B451" s="251" t="s">
        <v>1572</v>
      </c>
      <c r="C451" s="251"/>
      <c r="D451" s="153" t="s">
        <v>1451</v>
      </c>
      <c r="E451" s="151" t="s">
        <v>224</v>
      </c>
      <c r="F451" s="252" t="s">
        <v>223</v>
      </c>
      <c r="G451" s="252"/>
      <c r="H451" s="152" t="s">
        <v>1571</v>
      </c>
      <c r="I451" s="155">
        <v>13</v>
      </c>
      <c r="J451" s="154" t="s">
        <v>227</v>
      </c>
      <c r="K451" s="156">
        <v>4</v>
      </c>
      <c r="M451" s="151" t="s">
        <v>216</v>
      </c>
      <c r="N451" s="251" t="s">
        <v>1563</v>
      </c>
      <c r="O451" s="251"/>
    </row>
    <row r="452" spans="2:15" ht="12.75">
      <c r="B452" s="251" t="s">
        <v>1570</v>
      </c>
      <c r="C452" s="251"/>
      <c r="D452" s="153" t="s">
        <v>1569</v>
      </c>
      <c r="E452" s="151" t="s">
        <v>230</v>
      </c>
      <c r="F452" s="252" t="s">
        <v>223</v>
      </c>
      <c r="G452" s="252"/>
      <c r="H452" s="152" t="s">
        <v>1568</v>
      </c>
      <c r="I452" s="155">
        <v>13</v>
      </c>
      <c r="J452" s="154" t="s">
        <v>233</v>
      </c>
      <c r="K452" s="156">
        <v>4</v>
      </c>
      <c r="M452" s="151" t="s">
        <v>222</v>
      </c>
      <c r="N452" s="251" t="s">
        <v>1567</v>
      </c>
      <c r="O452" s="251"/>
    </row>
    <row r="453" spans="2:15" ht="12.75">
      <c r="B453" s="251" t="s">
        <v>1566</v>
      </c>
      <c r="C453" s="251"/>
      <c r="D453" s="153" t="s">
        <v>1565</v>
      </c>
      <c r="E453" s="151" t="s">
        <v>261</v>
      </c>
      <c r="F453" s="252" t="s">
        <v>223</v>
      </c>
      <c r="G453" s="252"/>
      <c r="H453" s="152" t="s">
        <v>1564</v>
      </c>
      <c r="I453" s="155">
        <v>33</v>
      </c>
      <c r="J453" s="154" t="s">
        <v>249</v>
      </c>
      <c r="M453" s="151" t="s">
        <v>216</v>
      </c>
      <c r="N453" s="251" t="s">
        <v>1563</v>
      </c>
      <c r="O453" s="251"/>
    </row>
    <row r="454" spans="2:15" ht="12.75">
      <c r="B454" s="251" t="s">
        <v>1561</v>
      </c>
      <c r="C454" s="251"/>
      <c r="D454" s="153" t="s">
        <v>1560</v>
      </c>
      <c r="E454" s="151" t="s">
        <v>224</v>
      </c>
      <c r="F454" s="252" t="s">
        <v>223</v>
      </c>
      <c r="G454" s="252"/>
      <c r="H454" s="152" t="s">
        <v>1562</v>
      </c>
      <c r="I454" s="154" t="s">
        <v>228</v>
      </c>
      <c r="J454" s="154" t="s">
        <v>316</v>
      </c>
      <c r="M454" s="151" t="s">
        <v>216</v>
      </c>
      <c r="N454" s="251" t="s">
        <v>1559</v>
      </c>
      <c r="O454" s="251"/>
    </row>
    <row r="455" spans="2:15" ht="12.75">
      <c r="B455" s="251" t="s">
        <v>1558</v>
      </c>
      <c r="C455" s="251"/>
      <c r="D455" s="153" t="s">
        <v>244</v>
      </c>
      <c r="E455" s="151" t="s">
        <v>224</v>
      </c>
      <c r="F455" s="252" t="s">
        <v>223</v>
      </c>
      <c r="G455" s="252"/>
      <c r="H455" s="152" t="s">
        <v>621</v>
      </c>
      <c r="I455" s="154" t="s">
        <v>228</v>
      </c>
      <c r="J455" s="154" t="s">
        <v>227</v>
      </c>
      <c r="N455" s="251" t="s">
        <v>1556</v>
      </c>
      <c r="O455" s="251"/>
    </row>
    <row r="456" spans="2:15" ht="12.75">
      <c r="B456" s="251" t="s">
        <v>1561</v>
      </c>
      <c r="C456" s="251"/>
      <c r="D456" s="153" t="s">
        <v>1560</v>
      </c>
      <c r="E456" s="151" t="s">
        <v>230</v>
      </c>
      <c r="F456" s="252" t="s">
        <v>223</v>
      </c>
      <c r="G456" s="252"/>
      <c r="H456" s="152" t="s">
        <v>1375</v>
      </c>
      <c r="I456" s="154" t="s">
        <v>312</v>
      </c>
      <c r="J456" s="154" t="s">
        <v>227</v>
      </c>
      <c r="M456" s="151" t="s">
        <v>216</v>
      </c>
      <c r="N456" s="251" t="s">
        <v>1559</v>
      </c>
      <c r="O456" s="251"/>
    </row>
    <row r="457" spans="2:15" ht="12.75">
      <c r="B457" s="251" t="s">
        <v>1558</v>
      </c>
      <c r="C457" s="251"/>
      <c r="D457" s="153" t="s">
        <v>244</v>
      </c>
      <c r="E457" s="151" t="s">
        <v>261</v>
      </c>
      <c r="F457" s="252" t="s">
        <v>223</v>
      </c>
      <c r="G457" s="252"/>
      <c r="H457" s="152" t="s">
        <v>1557</v>
      </c>
      <c r="I457" s="154" t="s">
        <v>312</v>
      </c>
      <c r="J457" s="154" t="s">
        <v>227</v>
      </c>
      <c r="N457" s="251" t="s">
        <v>1556</v>
      </c>
      <c r="O457" s="251"/>
    </row>
    <row r="458" spans="2:15" ht="11.25"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</row>
    <row r="459" spans="2:3" ht="12.75">
      <c r="B459" s="149" t="s">
        <v>17</v>
      </c>
      <c r="C459" s="149"/>
    </row>
    <row r="460" spans="2:11" ht="12.75">
      <c r="B460" s="148" t="s">
        <v>11</v>
      </c>
      <c r="K460" s="149" t="s">
        <v>214</v>
      </c>
    </row>
    <row r="463" spans="2:11" ht="12.75">
      <c r="B463" s="149" t="s">
        <v>3</v>
      </c>
      <c r="C463" s="149"/>
      <c r="K463" s="149" t="s">
        <v>213</v>
      </c>
    </row>
    <row r="464" s="148" customFormat="1" ht="11.25">
      <c r="B464" s="148" t="s">
        <v>11</v>
      </c>
    </row>
    <row r="466" spans="7:14" ht="11.25">
      <c r="G466" s="254" t="s">
        <v>298</v>
      </c>
      <c r="H466" s="254"/>
      <c r="I466" s="254"/>
      <c r="J466" s="254"/>
      <c r="K466" s="254"/>
      <c r="L466" s="254"/>
      <c r="M466" s="254"/>
      <c r="N466" s="254"/>
    </row>
    <row r="467" spans="7:14" ht="11.25">
      <c r="G467" s="254"/>
      <c r="H467" s="254"/>
      <c r="I467" s="254"/>
      <c r="J467" s="254"/>
      <c r="K467" s="254"/>
      <c r="L467" s="254"/>
      <c r="M467" s="254"/>
      <c r="N467" s="254"/>
    </row>
    <row r="468" spans="7:14" ht="11.25">
      <c r="G468" s="254"/>
      <c r="H468" s="254"/>
      <c r="I468" s="254"/>
      <c r="J468" s="254"/>
      <c r="K468" s="254"/>
      <c r="L468" s="254"/>
      <c r="M468" s="254"/>
      <c r="N468" s="254"/>
    </row>
    <row r="469" spans="7:14" ht="11.25">
      <c r="G469" s="254"/>
      <c r="H469" s="254"/>
      <c r="I469" s="254"/>
      <c r="J469" s="254"/>
      <c r="K469" s="254"/>
      <c r="L469" s="254"/>
      <c r="M469" s="254"/>
      <c r="N469" s="254"/>
    </row>
    <row r="470" spans="7:14" ht="11.25">
      <c r="G470" s="254"/>
      <c r="H470" s="254"/>
      <c r="I470" s="254"/>
      <c r="J470" s="254"/>
      <c r="K470" s="254"/>
      <c r="L470" s="254"/>
      <c r="M470" s="254"/>
      <c r="N470" s="254"/>
    </row>
    <row r="471" spans="7:14" ht="11.25">
      <c r="G471" s="254"/>
      <c r="H471" s="254"/>
      <c r="I471" s="254"/>
      <c r="J471" s="254"/>
      <c r="K471" s="254"/>
      <c r="L471" s="254"/>
      <c r="M471" s="254"/>
      <c r="N471" s="254"/>
    </row>
    <row r="473" spans="7:14" ht="11.25">
      <c r="G473" s="255" t="s">
        <v>297</v>
      </c>
      <c r="H473" s="255"/>
      <c r="I473" s="255"/>
      <c r="J473" s="255"/>
      <c r="K473" s="255"/>
      <c r="L473" s="255"/>
      <c r="M473" s="255"/>
      <c r="N473" s="255"/>
    </row>
    <row r="474" spans="7:14" ht="11.25">
      <c r="G474" s="255"/>
      <c r="H474" s="255"/>
      <c r="I474" s="255"/>
      <c r="J474" s="255"/>
      <c r="K474" s="255"/>
      <c r="L474" s="255"/>
      <c r="M474" s="255"/>
      <c r="N474" s="255"/>
    </row>
    <row r="475" spans="1:15" ht="15.75">
      <c r="A475" s="256" t="s">
        <v>296</v>
      </c>
      <c r="B475" s="256"/>
      <c r="C475" s="256"/>
      <c r="D475" s="256"/>
      <c r="E475" s="256"/>
      <c r="F475" s="256"/>
      <c r="G475" s="256"/>
      <c r="H475" s="256"/>
      <c r="I475" s="256"/>
      <c r="J475" s="256"/>
      <c r="K475" s="256"/>
      <c r="L475" s="256"/>
      <c r="M475" s="256"/>
      <c r="N475" s="256"/>
      <c r="O475" s="256"/>
    </row>
    <row r="476" spans="1:15" s="148" customFormat="1" ht="12.75">
      <c r="A476" s="257" t="s">
        <v>7</v>
      </c>
      <c r="B476" s="257"/>
      <c r="C476" s="257"/>
      <c r="D476" s="257"/>
      <c r="E476" s="257"/>
      <c r="F476" s="257"/>
      <c r="G476" s="257"/>
      <c r="H476" s="257"/>
      <c r="I476" s="257"/>
      <c r="J476" s="257"/>
      <c r="K476" s="257"/>
      <c r="L476" s="257"/>
      <c r="M476" s="257"/>
      <c r="N476" s="257"/>
      <c r="O476" s="257"/>
    </row>
    <row r="477" s="148" customFormat="1" ht="11.25"/>
    <row r="478" spans="2:15" s="149" customFormat="1" ht="25.5">
      <c r="B478" s="258" t="s">
        <v>295</v>
      </c>
      <c r="C478" s="258"/>
      <c r="D478" s="160" t="s">
        <v>294</v>
      </c>
      <c r="E478" s="159" t="s">
        <v>293</v>
      </c>
      <c r="F478" s="258" t="s">
        <v>292</v>
      </c>
      <c r="G478" s="258"/>
      <c r="H478" s="159" t="s">
        <v>291</v>
      </c>
      <c r="I478" s="159" t="s">
        <v>290</v>
      </c>
      <c r="J478" s="159" t="s">
        <v>289</v>
      </c>
      <c r="K478" s="159" t="s">
        <v>71</v>
      </c>
      <c r="L478" s="159" t="s">
        <v>288</v>
      </c>
      <c r="M478" s="159" t="s">
        <v>287</v>
      </c>
      <c r="N478" s="258" t="s">
        <v>286</v>
      </c>
      <c r="O478" s="258"/>
    </row>
    <row r="479" spans="2:15" ht="12.75">
      <c r="B479" s="251" t="s">
        <v>1555</v>
      </c>
      <c r="C479" s="251"/>
      <c r="D479" s="153" t="s">
        <v>1246</v>
      </c>
      <c r="E479" s="151" t="s">
        <v>276</v>
      </c>
      <c r="F479" s="252" t="s">
        <v>218</v>
      </c>
      <c r="G479" s="252"/>
      <c r="H479" s="152" t="s">
        <v>1554</v>
      </c>
      <c r="I479" s="155">
        <v>1</v>
      </c>
      <c r="J479" s="154" t="s">
        <v>233</v>
      </c>
      <c r="K479" s="156">
        <v>50</v>
      </c>
      <c r="M479" s="151" t="s">
        <v>216</v>
      </c>
      <c r="N479" s="251" t="s">
        <v>1520</v>
      </c>
      <c r="O479" s="251"/>
    </row>
    <row r="480" spans="2:15" ht="12.75">
      <c r="B480" s="251" t="s">
        <v>1419</v>
      </c>
      <c r="C480" s="251"/>
      <c r="D480" s="153" t="s">
        <v>1418</v>
      </c>
      <c r="E480" s="151" t="s">
        <v>622</v>
      </c>
      <c r="H480" s="156">
        <v>3656</v>
      </c>
      <c r="I480" s="155">
        <v>2</v>
      </c>
      <c r="J480" s="154" t="s">
        <v>316</v>
      </c>
      <c r="K480" s="156">
        <v>50</v>
      </c>
      <c r="M480" s="151" t="s">
        <v>222</v>
      </c>
      <c r="N480" s="251" t="s">
        <v>1417</v>
      </c>
      <c r="O480" s="251"/>
    </row>
    <row r="481" spans="2:15" ht="12.75">
      <c r="B481" s="251" t="s">
        <v>1440</v>
      </c>
      <c r="C481" s="251"/>
      <c r="D481" s="153" t="s">
        <v>1439</v>
      </c>
      <c r="E481" s="151" t="s">
        <v>51</v>
      </c>
      <c r="F481" s="252" t="s">
        <v>218</v>
      </c>
      <c r="G481" s="252"/>
      <c r="H481" s="152" t="s">
        <v>1553</v>
      </c>
      <c r="I481" s="155">
        <v>2</v>
      </c>
      <c r="J481" s="154" t="s">
        <v>227</v>
      </c>
      <c r="K481" s="156">
        <v>40</v>
      </c>
      <c r="M481" s="151" t="s">
        <v>222</v>
      </c>
      <c r="N481" s="251" t="s">
        <v>1438</v>
      </c>
      <c r="O481" s="251"/>
    </row>
    <row r="482" spans="2:15" ht="12.75">
      <c r="B482" s="251" t="s">
        <v>1422</v>
      </c>
      <c r="C482" s="251"/>
      <c r="D482" s="153" t="s">
        <v>1421</v>
      </c>
      <c r="E482" s="151" t="s">
        <v>1219</v>
      </c>
      <c r="H482" s="156">
        <v>4658</v>
      </c>
      <c r="I482" s="155">
        <v>2</v>
      </c>
      <c r="J482" s="154" t="s">
        <v>227</v>
      </c>
      <c r="K482" s="156">
        <v>40</v>
      </c>
      <c r="M482" s="151" t="s">
        <v>222</v>
      </c>
      <c r="N482" s="251" t="s">
        <v>1420</v>
      </c>
      <c r="O482" s="251"/>
    </row>
    <row r="483" spans="2:15" ht="12.75">
      <c r="B483" s="251" t="s">
        <v>1552</v>
      </c>
      <c r="C483" s="251"/>
      <c r="D483" s="153" t="s">
        <v>1551</v>
      </c>
      <c r="E483" s="151" t="s">
        <v>50</v>
      </c>
      <c r="F483" s="252" t="s">
        <v>218</v>
      </c>
      <c r="G483" s="252"/>
      <c r="H483" s="152" t="s">
        <v>1550</v>
      </c>
      <c r="I483" s="155">
        <v>3</v>
      </c>
      <c r="J483" s="154" t="s">
        <v>316</v>
      </c>
      <c r="K483" s="156">
        <v>40</v>
      </c>
      <c r="M483" s="151" t="s">
        <v>222</v>
      </c>
      <c r="N483" s="251" t="s">
        <v>1542</v>
      </c>
      <c r="O483" s="251"/>
    </row>
    <row r="484" spans="2:15" ht="12.75">
      <c r="B484" s="251" t="s">
        <v>1405</v>
      </c>
      <c r="C484" s="251"/>
      <c r="D484" s="153" t="s">
        <v>1404</v>
      </c>
      <c r="E484" s="151" t="s">
        <v>261</v>
      </c>
      <c r="F484" s="252" t="s">
        <v>218</v>
      </c>
      <c r="G484" s="252"/>
      <c r="H484" s="152" t="s">
        <v>1549</v>
      </c>
      <c r="I484" s="155">
        <v>3</v>
      </c>
      <c r="J484" s="154" t="s">
        <v>316</v>
      </c>
      <c r="K484" s="156">
        <v>40</v>
      </c>
      <c r="M484" s="151" t="s">
        <v>222</v>
      </c>
      <c r="N484" s="251" t="s">
        <v>1403</v>
      </c>
      <c r="O484" s="251"/>
    </row>
    <row r="485" spans="2:15" ht="12.75">
      <c r="B485" s="251" t="s">
        <v>1548</v>
      </c>
      <c r="C485" s="251"/>
      <c r="D485" s="153" t="s">
        <v>1547</v>
      </c>
      <c r="E485" s="151" t="s">
        <v>50</v>
      </c>
      <c r="F485" s="252" t="s">
        <v>218</v>
      </c>
      <c r="G485" s="252"/>
      <c r="H485" s="152" t="s">
        <v>1241</v>
      </c>
      <c r="I485" s="155">
        <v>3</v>
      </c>
      <c r="J485" s="154" t="s">
        <v>316</v>
      </c>
      <c r="K485" s="156">
        <v>40</v>
      </c>
      <c r="M485" s="151" t="s">
        <v>222</v>
      </c>
      <c r="N485" s="251" t="s">
        <v>1546</v>
      </c>
      <c r="O485" s="251"/>
    </row>
    <row r="486" spans="2:15" ht="12.75">
      <c r="B486" s="251" t="s">
        <v>1545</v>
      </c>
      <c r="C486" s="251"/>
      <c r="D486" s="153" t="s">
        <v>1544</v>
      </c>
      <c r="E486" s="151" t="s">
        <v>50</v>
      </c>
      <c r="F486" s="252" t="s">
        <v>218</v>
      </c>
      <c r="G486" s="252"/>
      <c r="H486" s="152" t="s">
        <v>1543</v>
      </c>
      <c r="I486" s="155">
        <v>4</v>
      </c>
      <c r="J486" s="154" t="s">
        <v>316</v>
      </c>
      <c r="K486" s="156">
        <v>36</v>
      </c>
      <c r="M486" s="151" t="s">
        <v>222</v>
      </c>
      <c r="N486" s="251" t="s">
        <v>1542</v>
      </c>
      <c r="O486" s="251"/>
    </row>
    <row r="487" spans="2:15" ht="12.75">
      <c r="B487" s="251" t="s">
        <v>1513</v>
      </c>
      <c r="C487" s="251"/>
      <c r="D487" s="153" t="s">
        <v>612</v>
      </c>
      <c r="E487" s="151" t="s">
        <v>404</v>
      </c>
      <c r="F487" s="252" t="s">
        <v>218</v>
      </c>
      <c r="G487" s="252"/>
      <c r="H487" s="152" t="s">
        <v>1541</v>
      </c>
      <c r="I487" s="155">
        <v>3</v>
      </c>
      <c r="J487" s="154" t="s">
        <v>227</v>
      </c>
      <c r="K487" s="156">
        <v>30</v>
      </c>
      <c r="M487" s="151" t="s">
        <v>222</v>
      </c>
      <c r="N487" s="251" t="s">
        <v>1511</v>
      </c>
      <c r="O487" s="251"/>
    </row>
    <row r="488" spans="2:15" ht="12.75">
      <c r="B488" s="251" t="s">
        <v>1540</v>
      </c>
      <c r="C488" s="251"/>
      <c r="D488" s="153" t="s">
        <v>1539</v>
      </c>
      <c r="E488" s="151" t="s">
        <v>483</v>
      </c>
      <c r="F488" s="252" t="s">
        <v>218</v>
      </c>
      <c r="G488" s="252"/>
      <c r="H488" s="152" t="s">
        <v>1538</v>
      </c>
      <c r="I488" s="155">
        <v>4</v>
      </c>
      <c r="J488" s="154" t="s">
        <v>233</v>
      </c>
      <c r="K488" s="156">
        <v>26</v>
      </c>
      <c r="M488" s="151" t="s">
        <v>222</v>
      </c>
      <c r="N488" s="251" t="s">
        <v>1537</v>
      </c>
      <c r="O488" s="251"/>
    </row>
    <row r="489" spans="2:15" ht="12.75">
      <c r="B489" s="251" t="s">
        <v>1505</v>
      </c>
      <c r="C489" s="251"/>
      <c r="D489" s="153" t="s">
        <v>1504</v>
      </c>
      <c r="E489" s="151" t="s">
        <v>274</v>
      </c>
      <c r="F489" s="252" t="s">
        <v>218</v>
      </c>
      <c r="G489" s="252"/>
      <c r="H489" s="152" t="s">
        <v>1536</v>
      </c>
      <c r="I489" s="155">
        <v>5</v>
      </c>
      <c r="J489" s="154" t="s">
        <v>227</v>
      </c>
      <c r="K489" s="156">
        <v>22</v>
      </c>
      <c r="M489" s="151" t="s">
        <v>222</v>
      </c>
      <c r="N489" s="251" t="s">
        <v>1502</v>
      </c>
      <c r="O489" s="251"/>
    </row>
    <row r="490" spans="2:15" ht="12.75">
      <c r="B490" s="251" t="s">
        <v>1402</v>
      </c>
      <c r="C490" s="251"/>
      <c r="D490" s="153" t="s">
        <v>1401</v>
      </c>
      <c r="E490" s="151" t="s">
        <v>383</v>
      </c>
      <c r="F490" s="252" t="s">
        <v>218</v>
      </c>
      <c r="G490" s="252"/>
      <c r="H490" s="152" t="s">
        <v>1535</v>
      </c>
      <c r="I490" s="155">
        <v>5</v>
      </c>
      <c r="J490" s="154" t="s">
        <v>227</v>
      </c>
      <c r="K490" s="156">
        <v>22</v>
      </c>
      <c r="M490" s="151" t="s">
        <v>232</v>
      </c>
      <c r="N490" s="251" t="s">
        <v>1400</v>
      </c>
      <c r="O490" s="251"/>
    </row>
    <row r="491" spans="2:15" ht="12.75">
      <c r="B491" s="251" t="s">
        <v>1534</v>
      </c>
      <c r="C491" s="251"/>
      <c r="D491" s="153" t="s">
        <v>1533</v>
      </c>
      <c r="E491" s="151" t="s">
        <v>52</v>
      </c>
      <c r="F491" s="252" t="s">
        <v>218</v>
      </c>
      <c r="G491" s="252"/>
      <c r="H491" s="152" t="s">
        <v>1532</v>
      </c>
      <c r="I491" s="155">
        <v>5</v>
      </c>
      <c r="J491" s="154" t="s">
        <v>233</v>
      </c>
      <c r="K491" s="156">
        <v>22</v>
      </c>
      <c r="M491" s="151" t="s">
        <v>222</v>
      </c>
      <c r="N491" s="251" t="s">
        <v>1531</v>
      </c>
      <c r="O491" s="251"/>
    </row>
    <row r="492" spans="2:15" ht="12.75">
      <c r="B492" s="251" t="s">
        <v>1425</v>
      </c>
      <c r="C492" s="251"/>
      <c r="D492" s="153" t="s">
        <v>1424</v>
      </c>
      <c r="E492" s="151" t="s">
        <v>1219</v>
      </c>
      <c r="H492" s="156">
        <v>3987</v>
      </c>
      <c r="I492" s="155">
        <v>5</v>
      </c>
      <c r="J492" s="154" t="s">
        <v>233</v>
      </c>
      <c r="K492" s="156">
        <v>22</v>
      </c>
      <c r="M492" s="151" t="s">
        <v>222</v>
      </c>
      <c r="N492" s="251" t="s">
        <v>1420</v>
      </c>
      <c r="O492" s="251"/>
    </row>
    <row r="493" spans="2:15" ht="12.75">
      <c r="B493" s="251" t="s">
        <v>1399</v>
      </c>
      <c r="C493" s="251"/>
      <c r="D493" s="153" t="s">
        <v>1398</v>
      </c>
      <c r="E493" s="151" t="s">
        <v>274</v>
      </c>
      <c r="F493" s="252" t="s">
        <v>218</v>
      </c>
      <c r="G493" s="252"/>
      <c r="H493" s="152" t="s">
        <v>1530</v>
      </c>
      <c r="I493" s="155">
        <v>6</v>
      </c>
      <c r="J493" s="154" t="s">
        <v>227</v>
      </c>
      <c r="K493" s="156">
        <v>19</v>
      </c>
      <c r="M493" s="151" t="s">
        <v>222</v>
      </c>
      <c r="N493" s="251" t="s">
        <v>1397</v>
      </c>
      <c r="O493" s="251"/>
    </row>
    <row r="494" spans="2:15" ht="12.75">
      <c r="B494" s="251" t="s">
        <v>1444</v>
      </c>
      <c r="C494" s="251"/>
      <c r="D494" s="153" t="s">
        <v>1443</v>
      </c>
      <c r="E494" s="151" t="s">
        <v>52</v>
      </c>
      <c r="F494" s="252" t="s">
        <v>218</v>
      </c>
      <c r="G494" s="252"/>
      <c r="H494" s="152" t="s">
        <v>1529</v>
      </c>
      <c r="I494" s="155">
        <v>7</v>
      </c>
      <c r="J494" s="154" t="s">
        <v>233</v>
      </c>
      <c r="K494" s="156">
        <v>16</v>
      </c>
      <c r="M494" s="151" t="s">
        <v>222</v>
      </c>
      <c r="N494" s="251" t="s">
        <v>1441</v>
      </c>
      <c r="O494" s="251"/>
    </row>
    <row r="495" spans="2:15" ht="12.75">
      <c r="B495" s="251" t="s">
        <v>1411</v>
      </c>
      <c r="C495" s="251"/>
      <c r="D495" s="153" t="s">
        <v>1410</v>
      </c>
      <c r="E495" s="151" t="s">
        <v>230</v>
      </c>
      <c r="F495" s="252" t="s">
        <v>218</v>
      </c>
      <c r="G495" s="252"/>
      <c r="H495" s="152" t="s">
        <v>1528</v>
      </c>
      <c r="I495" s="155">
        <v>7</v>
      </c>
      <c r="J495" s="154" t="s">
        <v>233</v>
      </c>
      <c r="K495" s="156">
        <v>16</v>
      </c>
      <c r="N495" s="251" t="s">
        <v>1409</v>
      </c>
      <c r="O495" s="251"/>
    </row>
    <row r="496" spans="2:15" ht="12.75">
      <c r="B496" s="251" t="s">
        <v>1527</v>
      </c>
      <c r="C496" s="251"/>
      <c r="D496" s="153" t="s">
        <v>1526</v>
      </c>
      <c r="E496" s="151" t="s">
        <v>276</v>
      </c>
      <c r="F496" s="252" t="s">
        <v>218</v>
      </c>
      <c r="G496" s="252"/>
      <c r="H496" s="152" t="s">
        <v>1525</v>
      </c>
      <c r="I496" s="155">
        <v>8</v>
      </c>
      <c r="J496" s="154" t="s">
        <v>249</v>
      </c>
      <c r="K496" s="156">
        <v>14</v>
      </c>
      <c r="M496" s="151" t="s">
        <v>216</v>
      </c>
      <c r="N496" s="251" t="s">
        <v>1524</v>
      </c>
      <c r="O496" s="251"/>
    </row>
    <row r="497" spans="2:15" ht="12.75">
      <c r="B497" s="251" t="s">
        <v>1523</v>
      </c>
      <c r="C497" s="251"/>
      <c r="D497" s="153" t="s">
        <v>1522</v>
      </c>
      <c r="E497" s="151" t="s">
        <v>276</v>
      </c>
      <c r="F497" s="252" t="s">
        <v>218</v>
      </c>
      <c r="G497" s="252"/>
      <c r="H497" s="152" t="s">
        <v>1521</v>
      </c>
      <c r="I497" s="155">
        <v>10</v>
      </c>
      <c r="J497" s="154" t="s">
        <v>249</v>
      </c>
      <c r="K497" s="156">
        <v>10</v>
      </c>
      <c r="M497" s="151" t="s">
        <v>216</v>
      </c>
      <c r="N497" s="251" t="s">
        <v>1520</v>
      </c>
      <c r="O497" s="251"/>
    </row>
    <row r="498" spans="2:15" ht="12.75">
      <c r="B498" s="251" t="s">
        <v>1465</v>
      </c>
      <c r="C498" s="251"/>
      <c r="D498" s="153" t="s">
        <v>1464</v>
      </c>
      <c r="E498" s="151" t="s">
        <v>230</v>
      </c>
      <c r="F498" s="252" t="s">
        <v>223</v>
      </c>
      <c r="G498" s="252"/>
      <c r="H498" s="152" t="s">
        <v>878</v>
      </c>
      <c r="I498" s="155">
        <v>11</v>
      </c>
      <c r="J498" s="154" t="s">
        <v>233</v>
      </c>
      <c r="K498" s="156">
        <v>8</v>
      </c>
      <c r="N498" s="251" t="s">
        <v>1409</v>
      </c>
      <c r="O498" s="251"/>
    </row>
    <row r="499" spans="2:15" ht="12.75">
      <c r="B499" s="251" t="s">
        <v>1509</v>
      </c>
      <c r="C499" s="251"/>
      <c r="D499" s="153" t="s">
        <v>1508</v>
      </c>
      <c r="E499" s="151" t="s">
        <v>224</v>
      </c>
      <c r="F499" s="252" t="s">
        <v>223</v>
      </c>
      <c r="G499" s="252"/>
      <c r="H499" s="152" t="s">
        <v>1519</v>
      </c>
      <c r="I499" s="155">
        <v>12</v>
      </c>
      <c r="J499" s="154" t="s">
        <v>233</v>
      </c>
      <c r="K499" s="156">
        <v>6</v>
      </c>
      <c r="M499" s="151" t="s">
        <v>222</v>
      </c>
      <c r="N499" s="251" t="s">
        <v>1506</v>
      </c>
      <c r="O499" s="251"/>
    </row>
    <row r="500" spans="2:15" ht="25.5">
      <c r="B500" s="251" t="s">
        <v>1458</v>
      </c>
      <c r="C500" s="251"/>
      <c r="D500" s="153" t="s">
        <v>1457</v>
      </c>
      <c r="E500" s="151" t="s">
        <v>862</v>
      </c>
      <c r="F500" s="252" t="s">
        <v>223</v>
      </c>
      <c r="G500" s="252"/>
      <c r="H500" s="152" t="s">
        <v>1518</v>
      </c>
      <c r="I500" s="155">
        <v>13</v>
      </c>
      <c r="J500" s="154" t="s">
        <v>718</v>
      </c>
      <c r="K500" s="156">
        <v>4</v>
      </c>
      <c r="N500" s="251" t="s">
        <v>1438</v>
      </c>
      <c r="O500" s="251"/>
    </row>
    <row r="501" spans="2:15" ht="25.5">
      <c r="B501" s="251" t="s">
        <v>1490</v>
      </c>
      <c r="C501" s="251"/>
      <c r="D501" s="153" t="s">
        <v>1489</v>
      </c>
      <c r="E501" s="151" t="s">
        <v>363</v>
      </c>
      <c r="F501" s="252" t="s">
        <v>223</v>
      </c>
      <c r="G501" s="252"/>
      <c r="H501" s="152" t="s">
        <v>1517</v>
      </c>
      <c r="I501" s="155">
        <v>14</v>
      </c>
      <c r="J501" s="154" t="s">
        <v>233</v>
      </c>
      <c r="K501" s="156">
        <v>3</v>
      </c>
      <c r="N501" s="251" t="s">
        <v>1438</v>
      </c>
      <c r="O501" s="251"/>
    </row>
    <row r="502" spans="2:15" ht="12.75">
      <c r="B502" s="251" t="s">
        <v>1492</v>
      </c>
      <c r="C502" s="251"/>
      <c r="D502" s="153" t="s">
        <v>691</v>
      </c>
      <c r="E502" s="151" t="s">
        <v>274</v>
      </c>
      <c r="F502" s="252" t="s">
        <v>218</v>
      </c>
      <c r="G502" s="252"/>
      <c r="H502" s="152" t="s">
        <v>1516</v>
      </c>
      <c r="I502" s="155">
        <v>15</v>
      </c>
      <c r="J502" s="154" t="s">
        <v>233</v>
      </c>
      <c r="K502" s="156">
        <v>2</v>
      </c>
      <c r="M502" s="151" t="s">
        <v>216</v>
      </c>
      <c r="N502" s="251" t="s">
        <v>1409</v>
      </c>
      <c r="O502" s="251"/>
    </row>
    <row r="503" spans="2:15" ht="12.75">
      <c r="B503" s="251" t="s">
        <v>1487</v>
      </c>
      <c r="C503" s="251"/>
      <c r="D503" s="153" t="s">
        <v>1486</v>
      </c>
      <c r="E503" s="151" t="s">
        <v>274</v>
      </c>
      <c r="F503" s="252" t="s">
        <v>218</v>
      </c>
      <c r="G503" s="252"/>
      <c r="H503" s="152" t="s">
        <v>1515</v>
      </c>
      <c r="I503" s="155">
        <v>16</v>
      </c>
      <c r="J503" s="154" t="s">
        <v>233</v>
      </c>
      <c r="K503" s="156">
        <v>1</v>
      </c>
      <c r="M503" s="151" t="s">
        <v>222</v>
      </c>
      <c r="N503" s="251" t="s">
        <v>1484</v>
      </c>
      <c r="O503" s="251"/>
    </row>
    <row r="504" spans="2:15" ht="12.75">
      <c r="B504" s="150"/>
      <c r="C504" s="150"/>
      <c r="D504" s="150"/>
      <c r="E504" s="253" t="s">
        <v>263</v>
      </c>
      <c r="F504" s="253"/>
      <c r="G504" s="253"/>
      <c r="H504" s="253"/>
      <c r="I504" s="253"/>
      <c r="J504" s="253"/>
      <c r="K504" s="158">
        <v>579</v>
      </c>
      <c r="L504" s="150"/>
      <c r="M504" s="150"/>
      <c r="N504" s="150"/>
      <c r="O504" s="150"/>
    </row>
    <row r="505" s="148" customFormat="1" ht="11.25"/>
    <row r="506" spans="2:3" ht="12.75">
      <c r="B506" s="157" t="s">
        <v>262</v>
      </c>
      <c r="C506" s="157"/>
    </row>
    <row r="507" s="148" customFormat="1" ht="11.25"/>
    <row r="508" spans="2:15" ht="25.5">
      <c r="B508" s="251" t="s">
        <v>1440</v>
      </c>
      <c r="C508" s="251"/>
      <c r="D508" s="153" t="s">
        <v>1439</v>
      </c>
      <c r="E508" s="151" t="s">
        <v>862</v>
      </c>
      <c r="F508" s="252" t="s">
        <v>218</v>
      </c>
      <c r="G508" s="252"/>
      <c r="H508" s="152" t="s">
        <v>1514</v>
      </c>
      <c r="I508" s="155">
        <v>3</v>
      </c>
      <c r="J508" s="154" t="s">
        <v>227</v>
      </c>
      <c r="K508" s="156">
        <v>30</v>
      </c>
      <c r="M508" s="151" t="s">
        <v>222</v>
      </c>
      <c r="N508" s="251" t="s">
        <v>1438</v>
      </c>
      <c r="O508" s="251"/>
    </row>
    <row r="509" spans="2:15" ht="12.75">
      <c r="B509" s="251" t="s">
        <v>1513</v>
      </c>
      <c r="C509" s="251"/>
      <c r="D509" s="153" t="s">
        <v>612</v>
      </c>
      <c r="E509" s="151" t="s">
        <v>274</v>
      </c>
      <c r="F509" s="252" t="s">
        <v>218</v>
      </c>
      <c r="G509" s="252"/>
      <c r="H509" s="152" t="s">
        <v>1512</v>
      </c>
      <c r="I509" s="155">
        <v>5</v>
      </c>
      <c r="J509" s="154" t="s">
        <v>227</v>
      </c>
      <c r="K509" s="156">
        <v>22</v>
      </c>
      <c r="M509" s="151" t="s">
        <v>222</v>
      </c>
      <c r="N509" s="251" t="s">
        <v>1511</v>
      </c>
      <c r="O509" s="251"/>
    </row>
    <row r="510" spans="2:15" ht="12.75">
      <c r="B510" s="251" t="s">
        <v>1444</v>
      </c>
      <c r="C510" s="251"/>
      <c r="D510" s="153" t="s">
        <v>1443</v>
      </c>
      <c r="E510" s="151" t="s">
        <v>51</v>
      </c>
      <c r="F510" s="252" t="s">
        <v>218</v>
      </c>
      <c r="G510" s="252"/>
      <c r="H510" s="152" t="s">
        <v>1510</v>
      </c>
      <c r="I510" s="155">
        <v>9</v>
      </c>
      <c r="J510" s="154" t="s">
        <v>233</v>
      </c>
      <c r="K510" s="156">
        <v>12</v>
      </c>
      <c r="M510" s="151" t="s">
        <v>222</v>
      </c>
      <c r="N510" s="251" t="s">
        <v>1441</v>
      </c>
      <c r="O510" s="251"/>
    </row>
    <row r="511" spans="2:15" ht="12.75">
      <c r="B511" s="251" t="s">
        <v>1509</v>
      </c>
      <c r="C511" s="251"/>
      <c r="D511" s="153" t="s">
        <v>1508</v>
      </c>
      <c r="E511" s="151" t="s">
        <v>261</v>
      </c>
      <c r="F511" s="252" t="s">
        <v>223</v>
      </c>
      <c r="G511" s="252"/>
      <c r="H511" s="152" t="s">
        <v>1507</v>
      </c>
      <c r="I511" s="155">
        <v>12</v>
      </c>
      <c r="J511" s="154" t="s">
        <v>233</v>
      </c>
      <c r="K511" s="156">
        <v>6</v>
      </c>
      <c r="M511" s="151" t="s">
        <v>222</v>
      </c>
      <c r="N511" s="251" t="s">
        <v>1506</v>
      </c>
      <c r="O511" s="251"/>
    </row>
    <row r="512" spans="2:15" ht="12.75">
      <c r="B512" s="251" t="s">
        <v>1505</v>
      </c>
      <c r="C512" s="251"/>
      <c r="D512" s="153" t="s">
        <v>1504</v>
      </c>
      <c r="E512" s="151" t="s">
        <v>261</v>
      </c>
      <c r="F512" s="252" t="s">
        <v>223</v>
      </c>
      <c r="G512" s="252"/>
      <c r="H512" s="152" t="s">
        <v>1503</v>
      </c>
      <c r="I512" s="155">
        <v>13</v>
      </c>
      <c r="J512" s="154" t="s">
        <v>233</v>
      </c>
      <c r="K512" s="156">
        <v>4</v>
      </c>
      <c r="M512" s="151" t="s">
        <v>222</v>
      </c>
      <c r="N512" s="251" t="s">
        <v>1502</v>
      </c>
      <c r="O512" s="251"/>
    </row>
    <row r="513" spans="2:15" ht="12.75">
      <c r="B513" s="251" t="s">
        <v>1490</v>
      </c>
      <c r="C513" s="251"/>
      <c r="D513" s="153" t="s">
        <v>1489</v>
      </c>
      <c r="E513" s="151" t="s">
        <v>51</v>
      </c>
      <c r="F513" s="252" t="s">
        <v>251</v>
      </c>
      <c r="G513" s="252"/>
      <c r="H513" s="152" t="s">
        <v>1501</v>
      </c>
      <c r="I513" s="155">
        <v>16</v>
      </c>
      <c r="J513" s="154" t="s">
        <v>249</v>
      </c>
      <c r="K513" s="156">
        <v>1</v>
      </c>
      <c r="N513" s="251" t="s">
        <v>1438</v>
      </c>
      <c r="O513" s="251"/>
    </row>
    <row r="514" spans="2:15" ht="12.75">
      <c r="B514" s="251" t="s">
        <v>1440</v>
      </c>
      <c r="C514" s="251"/>
      <c r="D514" s="153" t="s">
        <v>1439</v>
      </c>
      <c r="E514" s="151" t="s">
        <v>253</v>
      </c>
      <c r="F514" s="252" t="s">
        <v>218</v>
      </c>
      <c r="G514" s="252"/>
      <c r="H514" s="152" t="s">
        <v>1500</v>
      </c>
      <c r="I514" s="155">
        <v>6</v>
      </c>
      <c r="M514" s="151" t="s">
        <v>222</v>
      </c>
      <c r="N514" s="251" t="s">
        <v>1438</v>
      </c>
      <c r="O514" s="251"/>
    </row>
    <row r="515" spans="2:15" ht="12.75">
      <c r="B515" s="251" t="s">
        <v>1392</v>
      </c>
      <c r="C515" s="251"/>
      <c r="D515" s="153" t="s">
        <v>1391</v>
      </c>
      <c r="E515" s="151" t="s">
        <v>253</v>
      </c>
      <c r="F515" s="252" t="s">
        <v>218</v>
      </c>
      <c r="G515" s="252"/>
      <c r="H515" s="152" t="s">
        <v>1500</v>
      </c>
      <c r="I515" s="155">
        <v>6</v>
      </c>
      <c r="M515" s="151" t="s">
        <v>222</v>
      </c>
      <c r="N515" s="251" t="s">
        <v>1390</v>
      </c>
      <c r="O515" s="251"/>
    </row>
    <row r="516" spans="2:15" ht="12.75">
      <c r="B516" s="251" t="s">
        <v>1465</v>
      </c>
      <c r="C516" s="251"/>
      <c r="D516" s="153" t="s">
        <v>1464</v>
      </c>
      <c r="E516" s="151" t="s">
        <v>253</v>
      </c>
      <c r="F516" s="252" t="s">
        <v>218</v>
      </c>
      <c r="G516" s="252"/>
      <c r="H516" s="152" t="s">
        <v>1500</v>
      </c>
      <c r="I516" s="155">
        <v>6</v>
      </c>
      <c r="N516" s="251" t="s">
        <v>1409</v>
      </c>
      <c r="O516" s="251"/>
    </row>
    <row r="517" spans="2:15" ht="12.75">
      <c r="B517" s="251" t="s">
        <v>1416</v>
      </c>
      <c r="C517" s="251"/>
      <c r="D517" s="153" t="s">
        <v>1415</v>
      </c>
      <c r="E517" s="151" t="s">
        <v>253</v>
      </c>
      <c r="F517" s="252" t="s">
        <v>218</v>
      </c>
      <c r="G517" s="252"/>
      <c r="H517" s="152" t="s">
        <v>1500</v>
      </c>
      <c r="I517" s="155">
        <v>6</v>
      </c>
      <c r="M517" s="151" t="s">
        <v>222</v>
      </c>
      <c r="N517" s="251" t="s">
        <v>1414</v>
      </c>
      <c r="O517" s="251"/>
    </row>
    <row r="518" spans="2:15" ht="12.75">
      <c r="B518" s="251" t="s">
        <v>1440</v>
      </c>
      <c r="C518" s="251"/>
      <c r="D518" s="153" t="s">
        <v>1439</v>
      </c>
      <c r="E518" s="151" t="s">
        <v>224</v>
      </c>
      <c r="F518" s="252" t="s">
        <v>223</v>
      </c>
      <c r="G518" s="252"/>
      <c r="H518" s="152" t="s">
        <v>1499</v>
      </c>
      <c r="I518" s="155">
        <v>17</v>
      </c>
      <c r="J518" s="154" t="s">
        <v>227</v>
      </c>
      <c r="M518" s="151" t="s">
        <v>222</v>
      </c>
      <c r="N518" s="251" t="s">
        <v>1438</v>
      </c>
      <c r="O518" s="251"/>
    </row>
    <row r="519" spans="2:15" ht="12.75">
      <c r="B519" s="251" t="s">
        <v>1416</v>
      </c>
      <c r="C519" s="251"/>
      <c r="D519" s="153" t="s">
        <v>1415</v>
      </c>
      <c r="E519" s="151" t="s">
        <v>261</v>
      </c>
      <c r="F519" s="252" t="s">
        <v>223</v>
      </c>
      <c r="G519" s="252"/>
      <c r="H519" s="152" t="s">
        <v>1498</v>
      </c>
      <c r="I519" s="155">
        <v>17</v>
      </c>
      <c r="J519" s="154" t="s">
        <v>233</v>
      </c>
      <c r="M519" s="151" t="s">
        <v>222</v>
      </c>
      <c r="N519" s="251" t="s">
        <v>1414</v>
      </c>
      <c r="O519" s="251"/>
    </row>
    <row r="520" spans="2:15" ht="12.75">
      <c r="B520" s="251" t="s">
        <v>1392</v>
      </c>
      <c r="C520" s="251"/>
      <c r="D520" s="153" t="s">
        <v>1391</v>
      </c>
      <c r="E520" s="151" t="s">
        <v>261</v>
      </c>
      <c r="F520" s="252" t="s">
        <v>223</v>
      </c>
      <c r="G520" s="252"/>
      <c r="H520" s="152" t="s">
        <v>1497</v>
      </c>
      <c r="I520" s="155">
        <v>18</v>
      </c>
      <c r="J520" s="154" t="s">
        <v>233</v>
      </c>
      <c r="M520" s="151" t="s">
        <v>222</v>
      </c>
      <c r="N520" s="251" t="s">
        <v>1390</v>
      </c>
      <c r="O520" s="251"/>
    </row>
    <row r="521" spans="2:15" ht="12.75">
      <c r="B521" s="251" t="s">
        <v>1496</v>
      </c>
      <c r="C521" s="251"/>
      <c r="D521" s="153" t="s">
        <v>1495</v>
      </c>
      <c r="E521" s="151" t="s">
        <v>51</v>
      </c>
      <c r="F521" s="252" t="s">
        <v>251</v>
      </c>
      <c r="G521" s="252"/>
      <c r="H521" s="152" t="s">
        <v>1494</v>
      </c>
      <c r="I521" s="155">
        <v>18</v>
      </c>
      <c r="J521" s="154" t="s">
        <v>249</v>
      </c>
      <c r="M521" s="151" t="s">
        <v>344</v>
      </c>
      <c r="N521" s="251" t="s">
        <v>1493</v>
      </c>
      <c r="O521" s="251"/>
    </row>
    <row r="522" spans="2:15" ht="12.75">
      <c r="B522" s="251" t="s">
        <v>1492</v>
      </c>
      <c r="C522" s="251"/>
      <c r="D522" s="153" t="s">
        <v>691</v>
      </c>
      <c r="E522" s="151" t="s">
        <v>261</v>
      </c>
      <c r="F522" s="252" t="s">
        <v>223</v>
      </c>
      <c r="G522" s="252"/>
      <c r="H522" s="152" t="s">
        <v>1491</v>
      </c>
      <c r="I522" s="155">
        <v>21</v>
      </c>
      <c r="J522" s="154" t="s">
        <v>249</v>
      </c>
      <c r="M522" s="151" t="s">
        <v>216</v>
      </c>
      <c r="N522" s="251" t="s">
        <v>1409</v>
      </c>
      <c r="O522" s="251"/>
    </row>
    <row r="523" spans="2:15" ht="12.75">
      <c r="B523" s="251" t="s">
        <v>1490</v>
      </c>
      <c r="C523" s="251"/>
      <c r="D523" s="153" t="s">
        <v>1489</v>
      </c>
      <c r="E523" s="151" t="s">
        <v>224</v>
      </c>
      <c r="F523" s="252" t="s">
        <v>223</v>
      </c>
      <c r="G523" s="252"/>
      <c r="H523" s="152" t="s">
        <v>1488</v>
      </c>
      <c r="I523" s="155">
        <v>23</v>
      </c>
      <c r="J523" s="154" t="s">
        <v>233</v>
      </c>
      <c r="N523" s="251" t="s">
        <v>1438</v>
      </c>
      <c r="O523" s="251"/>
    </row>
    <row r="524" spans="2:15" ht="12.75">
      <c r="B524" s="251" t="s">
        <v>1487</v>
      </c>
      <c r="C524" s="251"/>
      <c r="D524" s="153" t="s">
        <v>1486</v>
      </c>
      <c r="E524" s="151" t="s">
        <v>261</v>
      </c>
      <c r="F524" s="252" t="s">
        <v>223</v>
      </c>
      <c r="G524" s="252"/>
      <c r="H524" s="152" t="s">
        <v>1485</v>
      </c>
      <c r="I524" s="155">
        <v>23</v>
      </c>
      <c r="J524" s="154" t="s">
        <v>233</v>
      </c>
      <c r="M524" s="151" t="s">
        <v>222</v>
      </c>
      <c r="N524" s="251" t="s">
        <v>1484</v>
      </c>
      <c r="O524" s="251"/>
    </row>
    <row r="525" spans="2:15" ht="12.75">
      <c r="B525" s="251" t="s">
        <v>1472</v>
      </c>
      <c r="C525" s="251"/>
      <c r="D525" s="153" t="s">
        <v>1471</v>
      </c>
      <c r="E525" s="151" t="s">
        <v>274</v>
      </c>
      <c r="F525" s="252" t="s">
        <v>218</v>
      </c>
      <c r="G525" s="252"/>
      <c r="H525" s="152" t="s">
        <v>1483</v>
      </c>
      <c r="I525" s="155">
        <v>25</v>
      </c>
      <c r="J525" s="154" t="s">
        <v>233</v>
      </c>
      <c r="M525" s="151" t="s">
        <v>222</v>
      </c>
      <c r="N525" s="251" t="s">
        <v>1470</v>
      </c>
      <c r="O525" s="251"/>
    </row>
    <row r="526" spans="2:15" ht="12.75">
      <c r="B526" s="251" t="s">
        <v>1482</v>
      </c>
      <c r="C526" s="251"/>
      <c r="D526" s="153" t="s">
        <v>1481</v>
      </c>
      <c r="E526" s="151" t="s">
        <v>230</v>
      </c>
      <c r="F526" s="252" t="s">
        <v>223</v>
      </c>
      <c r="G526" s="252"/>
      <c r="H526" s="152" t="s">
        <v>1341</v>
      </c>
      <c r="I526" s="155">
        <v>29</v>
      </c>
      <c r="J526" s="154" t="s">
        <v>233</v>
      </c>
      <c r="M526" s="151" t="s">
        <v>222</v>
      </c>
      <c r="N526" s="251" t="s">
        <v>1480</v>
      </c>
      <c r="O526" s="251"/>
    </row>
    <row r="527" spans="2:15" ht="12.75">
      <c r="B527" s="251" t="s">
        <v>1479</v>
      </c>
      <c r="C527" s="251"/>
      <c r="D527" s="153" t="s">
        <v>1478</v>
      </c>
      <c r="E527" s="151" t="s">
        <v>230</v>
      </c>
      <c r="F527" s="252" t="s">
        <v>223</v>
      </c>
      <c r="G527" s="252"/>
      <c r="H527" s="152" t="s">
        <v>1477</v>
      </c>
      <c r="I527" s="155">
        <v>34</v>
      </c>
      <c r="J527" s="154" t="s">
        <v>249</v>
      </c>
      <c r="M527" s="151" t="s">
        <v>222</v>
      </c>
      <c r="N527" s="251" t="s">
        <v>1476</v>
      </c>
      <c r="O527" s="251"/>
    </row>
    <row r="528" spans="2:15" ht="12.75">
      <c r="B528" s="251" t="s">
        <v>1475</v>
      </c>
      <c r="C528" s="251"/>
      <c r="D528" s="153" t="s">
        <v>1404</v>
      </c>
      <c r="E528" s="151" t="s">
        <v>224</v>
      </c>
      <c r="F528" s="252" t="s">
        <v>223</v>
      </c>
      <c r="G528" s="252"/>
      <c r="H528" s="152" t="s">
        <v>1474</v>
      </c>
      <c r="I528" s="155">
        <v>35</v>
      </c>
      <c r="J528" s="154" t="s">
        <v>249</v>
      </c>
      <c r="M528" s="151" t="s">
        <v>222</v>
      </c>
      <c r="N528" s="251" t="s">
        <v>1473</v>
      </c>
      <c r="O528" s="251"/>
    </row>
    <row r="529" spans="2:15" ht="12.75">
      <c r="B529" s="251" t="s">
        <v>1472</v>
      </c>
      <c r="C529" s="251"/>
      <c r="D529" s="153" t="s">
        <v>1471</v>
      </c>
      <c r="E529" s="151" t="s">
        <v>261</v>
      </c>
      <c r="F529" s="252" t="s">
        <v>223</v>
      </c>
      <c r="G529" s="252"/>
      <c r="H529" s="152" t="s">
        <v>267</v>
      </c>
      <c r="I529" s="155">
        <v>39</v>
      </c>
      <c r="J529" s="154" t="s">
        <v>249</v>
      </c>
      <c r="M529" s="151" t="s">
        <v>222</v>
      </c>
      <c r="N529" s="251" t="s">
        <v>1470</v>
      </c>
      <c r="O529" s="251"/>
    </row>
    <row r="530" spans="2:15" ht="12.75">
      <c r="B530" s="251" t="s">
        <v>1455</v>
      </c>
      <c r="C530" s="251"/>
      <c r="D530" s="153" t="s">
        <v>1454</v>
      </c>
      <c r="E530" s="151" t="s">
        <v>261</v>
      </c>
      <c r="F530" s="252" t="s">
        <v>223</v>
      </c>
      <c r="G530" s="252"/>
      <c r="H530" s="152" t="s">
        <v>1469</v>
      </c>
      <c r="I530" s="155">
        <v>43</v>
      </c>
      <c r="J530" s="154" t="s">
        <v>249</v>
      </c>
      <c r="M530" s="151" t="s">
        <v>222</v>
      </c>
      <c r="N530" s="251" t="s">
        <v>1409</v>
      </c>
      <c r="O530" s="251"/>
    </row>
    <row r="531" spans="2:15" ht="12.75">
      <c r="B531" s="251" t="s">
        <v>1468</v>
      </c>
      <c r="C531" s="251"/>
      <c r="D531" s="153" t="s">
        <v>1467</v>
      </c>
      <c r="E531" s="151" t="s">
        <v>230</v>
      </c>
      <c r="F531" s="252" t="s">
        <v>223</v>
      </c>
      <c r="G531" s="252"/>
      <c r="H531" s="152" t="s">
        <v>330</v>
      </c>
      <c r="I531" s="155">
        <v>43</v>
      </c>
      <c r="J531" s="154" t="s">
        <v>249</v>
      </c>
      <c r="M531" s="151" t="s">
        <v>222</v>
      </c>
      <c r="N531" s="251" t="s">
        <v>1466</v>
      </c>
      <c r="O531" s="251"/>
    </row>
    <row r="532" spans="2:15" ht="12.75">
      <c r="B532" s="251" t="s">
        <v>1465</v>
      </c>
      <c r="C532" s="251"/>
      <c r="D532" s="153" t="s">
        <v>1464</v>
      </c>
      <c r="E532" s="151" t="s">
        <v>224</v>
      </c>
      <c r="F532" s="252" t="s">
        <v>223</v>
      </c>
      <c r="G532" s="252"/>
      <c r="H532" s="152" t="s">
        <v>1463</v>
      </c>
      <c r="I532" s="155">
        <v>44</v>
      </c>
      <c r="J532" s="154" t="s">
        <v>233</v>
      </c>
      <c r="N532" s="251" t="s">
        <v>1409</v>
      </c>
      <c r="O532" s="251"/>
    </row>
    <row r="533" spans="2:15" ht="12.75">
      <c r="B533" s="251" t="s">
        <v>1462</v>
      </c>
      <c r="C533" s="251"/>
      <c r="D533" s="153" t="s">
        <v>1461</v>
      </c>
      <c r="E533" s="151" t="s">
        <v>230</v>
      </c>
      <c r="F533" s="252" t="s">
        <v>223</v>
      </c>
      <c r="G533" s="252"/>
      <c r="H533" s="152" t="s">
        <v>1460</v>
      </c>
      <c r="I533" s="155">
        <v>45</v>
      </c>
      <c r="J533" s="154" t="s">
        <v>718</v>
      </c>
      <c r="M533" s="151" t="s">
        <v>222</v>
      </c>
      <c r="N533" s="251" t="s">
        <v>1459</v>
      </c>
      <c r="O533" s="251"/>
    </row>
    <row r="534" spans="2:15" ht="12.75">
      <c r="B534" s="251" t="s">
        <v>1458</v>
      </c>
      <c r="C534" s="251"/>
      <c r="D534" s="153" t="s">
        <v>1457</v>
      </c>
      <c r="E534" s="151" t="s">
        <v>224</v>
      </c>
      <c r="F534" s="252" t="s">
        <v>223</v>
      </c>
      <c r="G534" s="252"/>
      <c r="H534" s="152" t="s">
        <v>1456</v>
      </c>
      <c r="I534" s="155">
        <v>55</v>
      </c>
      <c r="J534" s="154" t="s">
        <v>233</v>
      </c>
      <c r="N534" s="251" t="s">
        <v>1438</v>
      </c>
      <c r="O534" s="251"/>
    </row>
    <row r="535" spans="2:15" ht="12.75">
      <c r="B535" s="251" t="s">
        <v>1455</v>
      </c>
      <c r="C535" s="251"/>
      <c r="D535" s="153" t="s">
        <v>1454</v>
      </c>
      <c r="E535" s="151" t="s">
        <v>224</v>
      </c>
      <c r="F535" s="252" t="s">
        <v>223</v>
      </c>
      <c r="G535" s="252"/>
      <c r="H535" s="152" t="s">
        <v>1453</v>
      </c>
      <c r="I535" s="155">
        <v>71</v>
      </c>
      <c r="J535" s="154" t="s">
        <v>233</v>
      </c>
      <c r="M535" s="151" t="s">
        <v>222</v>
      </c>
      <c r="N535" s="251" t="s">
        <v>1409</v>
      </c>
      <c r="O535" s="251"/>
    </row>
    <row r="536" spans="2:15" ht="12.75">
      <c r="B536" s="251" t="s">
        <v>1452</v>
      </c>
      <c r="C536" s="251"/>
      <c r="D536" s="153" t="s">
        <v>1451</v>
      </c>
      <c r="E536" s="151" t="s">
        <v>224</v>
      </c>
      <c r="F536" s="252" t="s">
        <v>223</v>
      </c>
      <c r="G536" s="252"/>
      <c r="H536" s="152" t="s">
        <v>1450</v>
      </c>
      <c r="I536" s="155">
        <v>75</v>
      </c>
      <c r="J536" s="154" t="s">
        <v>249</v>
      </c>
      <c r="M536" s="151" t="s">
        <v>216</v>
      </c>
      <c r="N536" s="251" t="s">
        <v>1441</v>
      </c>
      <c r="O536" s="251"/>
    </row>
    <row r="537" spans="2:15" ht="12.75">
      <c r="B537" s="251" t="s">
        <v>1449</v>
      </c>
      <c r="C537" s="251"/>
      <c r="D537" s="153" t="s">
        <v>691</v>
      </c>
      <c r="E537" s="151" t="s">
        <v>224</v>
      </c>
      <c r="F537" s="252" t="s">
        <v>223</v>
      </c>
      <c r="G537" s="252"/>
      <c r="H537" s="152" t="s">
        <v>1448</v>
      </c>
      <c r="I537" s="155">
        <v>76</v>
      </c>
      <c r="J537" s="154" t="s">
        <v>249</v>
      </c>
      <c r="M537" s="151" t="s">
        <v>222</v>
      </c>
      <c r="N537" s="251" t="s">
        <v>1447</v>
      </c>
      <c r="O537" s="251"/>
    </row>
    <row r="538" spans="2:15" ht="12.75">
      <c r="B538" s="251" t="s">
        <v>1411</v>
      </c>
      <c r="C538" s="251"/>
      <c r="D538" s="153" t="s">
        <v>1410</v>
      </c>
      <c r="E538" s="151" t="s">
        <v>230</v>
      </c>
      <c r="F538" s="252" t="s">
        <v>223</v>
      </c>
      <c r="G538" s="252"/>
      <c r="H538" s="152" t="s">
        <v>1446</v>
      </c>
      <c r="I538" s="154" t="s">
        <v>312</v>
      </c>
      <c r="J538" s="154" t="s">
        <v>227</v>
      </c>
      <c r="N538" s="251" t="s">
        <v>1409</v>
      </c>
      <c r="O538" s="251"/>
    </row>
    <row r="539" spans="2:15" ht="25.5">
      <c r="B539" s="251" t="s">
        <v>1440</v>
      </c>
      <c r="C539" s="251"/>
      <c r="D539" s="153" t="s">
        <v>1439</v>
      </c>
      <c r="E539" s="151" t="s">
        <v>862</v>
      </c>
      <c r="F539" s="252" t="s">
        <v>223</v>
      </c>
      <c r="G539" s="252"/>
      <c r="H539" s="152" t="s">
        <v>1445</v>
      </c>
      <c r="I539" s="154" t="s">
        <v>312</v>
      </c>
      <c r="J539" s="154" t="s">
        <v>227</v>
      </c>
      <c r="M539" s="151" t="s">
        <v>222</v>
      </c>
      <c r="N539" s="251" t="s">
        <v>1438</v>
      </c>
      <c r="O539" s="251"/>
    </row>
    <row r="540" spans="2:15" ht="12.75">
      <c r="B540" s="251" t="s">
        <v>1444</v>
      </c>
      <c r="C540" s="251"/>
      <c r="D540" s="153" t="s">
        <v>1443</v>
      </c>
      <c r="E540" s="151" t="s">
        <v>51</v>
      </c>
      <c r="F540" s="252" t="s">
        <v>251</v>
      </c>
      <c r="G540" s="252"/>
      <c r="H540" s="152" t="s">
        <v>1442</v>
      </c>
      <c r="I540" s="154" t="s">
        <v>312</v>
      </c>
      <c r="J540" s="154" t="s">
        <v>233</v>
      </c>
      <c r="M540" s="151" t="s">
        <v>222</v>
      </c>
      <c r="N540" s="251" t="s">
        <v>1441</v>
      </c>
      <c r="O540" s="251"/>
    </row>
    <row r="541" spans="2:15" ht="12.75">
      <c r="B541" s="251" t="s">
        <v>1440</v>
      </c>
      <c r="C541" s="251"/>
      <c r="D541" s="153" t="s">
        <v>1439</v>
      </c>
      <c r="E541" s="151" t="s">
        <v>51</v>
      </c>
      <c r="F541" s="252" t="s">
        <v>251</v>
      </c>
      <c r="G541" s="252"/>
      <c r="H541" s="152" t="s">
        <v>348</v>
      </c>
      <c r="I541" s="154" t="s">
        <v>312</v>
      </c>
      <c r="J541" s="154" t="s">
        <v>233</v>
      </c>
      <c r="M541" s="151" t="s">
        <v>222</v>
      </c>
      <c r="N541" s="251" t="s">
        <v>1438</v>
      </c>
      <c r="O541" s="251"/>
    </row>
    <row r="542" spans="2:15" ht="12.75">
      <c r="B542" s="251" t="s">
        <v>1405</v>
      </c>
      <c r="C542" s="251"/>
      <c r="D542" s="153" t="s">
        <v>1404</v>
      </c>
      <c r="E542" s="151" t="s">
        <v>261</v>
      </c>
      <c r="F542" s="252" t="s">
        <v>223</v>
      </c>
      <c r="G542" s="252"/>
      <c r="H542" s="152" t="s">
        <v>1437</v>
      </c>
      <c r="I542" s="154" t="s">
        <v>312</v>
      </c>
      <c r="J542" s="154" t="s">
        <v>233</v>
      </c>
      <c r="M542" s="151" t="s">
        <v>222</v>
      </c>
      <c r="N542" s="251" t="s">
        <v>1403</v>
      </c>
      <c r="O542" s="251"/>
    </row>
    <row r="543" spans="2:15" ht="12.75">
      <c r="B543" s="251" t="s">
        <v>1425</v>
      </c>
      <c r="C543" s="251"/>
      <c r="D543" s="153" t="s">
        <v>1424</v>
      </c>
      <c r="E543" s="151" t="s">
        <v>1129</v>
      </c>
      <c r="F543" s="252" t="s">
        <v>218</v>
      </c>
      <c r="G543" s="252"/>
      <c r="H543" s="152" t="s">
        <v>1436</v>
      </c>
      <c r="M543" s="151" t="s">
        <v>222</v>
      </c>
      <c r="N543" s="251" t="s">
        <v>1420</v>
      </c>
      <c r="O543" s="251"/>
    </row>
    <row r="544" spans="2:15" ht="12.75">
      <c r="B544" s="251" t="s">
        <v>1422</v>
      </c>
      <c r="C544" s="251"/>
      <c r="D544" s="153" t="s">
        <v>1421</v>
      </c>
      <c r="E544" s="151" t="s">
        <v>1129</v>
      </c>
      <c r="F544" s="252" t="s">
        <v>218</v>
      </c>
      <c r="G544" s="252"/>
      <c r="H544" s="152" t="s">
        <v>1435</v>
      </c>
      <c r="M544" s="151" t="s">
        <v>222</v>
      </c>
      <c r="N544" s="251" t="s">
        <v>1420</v>
      </c>
      <c r="O544" s="251"/>
    </row>
    <row r="545" spans="2:15" ht="25.5">
      <c r="B545" s="251" t="s">
        <v>1419</v>
      </c>
      <c r="C545" s="251"/>
      <c r="D545" s="153" t="s">
        <v>1418</v>
      </c>
      <c r="E545" s="151" t="s">
        <v>363</v>
      </c>
      <c r="F545" s="252" t="s">
        <v>218</v>
      </c>
      <c r="G545" s="252"/>
      <c r="H545" s="152" t="s">
        <v>628</v>
      </c>
      <c r="J545" s="154" t="s">
        <v>227</v>
      </c>
      <c r="M545" s="151" t="s">
        <v>222</v>
      </c>
      <c r="N545" s="251" t="s">
        <v>1417</v>
      </c>
      <c r="O545" s="251"/>
    </row>
    <row r="546" spans="2:15" ht="12.75">
      <c r="B546" s="251" t="s">
        <v>1419</v>
      </c>
      <c r="C546" s="251"/>
      <c r="D546" s="153" t="s">
        <v>1418</v>
      </c>
      <c r="E546" s="151" t="s">
        <v>51</v>
      </c>
      <c r="F546" s="252" t="s">
        <v>218</v>
      </c>
      <c r="G546" s="252"/>
      <c r="H546" s="152" t="s">
        <v>1319</v>
      </c>
      <c r="J546" s="154" t="s">
        <v>227</v>
      </c>
      <c r="M546" s="151" t="s">
        <v>222</v>
      </c>
      <c r="N546" s="251" t="s">
        <v>1417</v>
      </c>
      <c r="O546" s="251"/>
    </row>
    <row r="547" spans="2:15" ht="12.75">
      <c r="B547" s="251" t="s">
        <v>1422</v>
      </c>
      <c r="C547" s="251"/>
      <c r="D547" s="153" t="s">
        <v>1421</v>
      </c>
      <c r="E547" s="151" t="s">
        <v>50</v>
      </c>
      <c r="F547" s="252" t="s">
        <v>218</v>
      </c>
      <c r="G547" s="252"/>
      <c r="H547" s="152" t="s">
        <v>1232</v>
      </c>
      <c r="J547" s="154" t="s">
        <v>227</v>
      </c>
      <c r="M547" s="151" t="s">
        <v>222</v>
      </c>
      <c r="N547" s="251" t="s">
        <v>1420</v>
      </c>
      <c r="O547" s="251"/>
    </row>
    <row r="548" spans="2:15" ht="12.75">
      <c r="B548" s="251" t="s">
        <v>1425</v>
      </c>
      <c r="C548" s="251"/>
      <c r="D548" s="153" t="s">
        <v>1424</v>
      </c>
      <c r="E548" s="151" t="s">
        <v>48</v>
      </c>
      <c r="F548" s="252" t="s">
        <v>218</v>
      </c>
      <c r="G548" s="252"/>
      <c r="H548" s="152" t="s">
        <v>1434</v>
      </c>
      <c r="J548" s="154" t="s">
        <v>233</v>
      </c>
      <c r="M548" s="151" t="s">
        <v>222</v>
      </c>
      <c r="N548" s="251" t="s">
        <v>1420</v>
      </c>
      <c r="O548" s="251"/>
    </row>
    <row r="549" spans="2:15" ht="12.75">
      <c r="B549" s="251" t="s">
        <v>1419</v>
      </c>
      <c r="C549" s="251"/>
      <c r="D549" s="153" t="s">
        <v>1418</v>
      </c>
      <c r="E549" s="151" t="s">
        <v>274</v>
      </c>
      <c r="F549" s="252" t="s">
        <v>218</v>
      </c>
      <c r="G549" s="252"/>
      <c r="H549" s="152" t="s">
        <v>1433</v>
      </c>
      <c r="J549" s="154" t="s">
        <v>233</v>
      </c>
      <c r="M549" s="151" t="s">
        <v>222</v>
      </c>
      <c r="N549" s="251" t="s">
        <v>1417</v>
      </c>
      <c r="O549" s="251"/>
    </row>
    <row r="550" spans="2:15" ht="25.5">
      <c r="B550" s="251" t="s">
        <v>1422</v>
      </c>
      <c r="C550" s="251"/>
      <c r="D550" s="153" t="s">
        <v>1421</v>
      </c>
      <c r="E550" s="151" t="s">
        <v>862</v>
      </c>
      <c r="F550" s="252" t="s">
        <v>218</v>
      </c>
      <c r="G550" s="252"/>
      <c r="H550" s="152" t="s">
        <v>1432</v>
      </c>
      <c r="J550" s="154" t="s">
        <v>233</v>
      </c>
      <c r="M550" s="151" t="s">
        <v>222</v>
      </c>
      <c r="N550" s="251" t="s">
        <v>1420</v>
      </c>
      <c r="O550" s="251"/>
    </row>
    <row r="551" spans="2:15" ht="12.75">
      <c r="B551" s="251" t="s">
        <v>1422</v>
      </c>
      <c r="C551" s="251"/>
      <c r="D551" s="153" t="s">
        <v>1421</v>
      </c>
      <c r="E551" s="151" t="s">
        <v>48</v>
      </c>
      <c r="F551" s="252" t="s">
        <v>218</v>
      </c>
      <c r="G551" s="252"/>
      <c r="H551" s="152" t="s">
        <v>1431</v>
      </c>
      <c r="J551" s="154" t="s">
        <v>233</v>
      </c>
      <c r="M551" s="151" t="s">
        <v>222</v>
      </c>
      <c r="N551" s="251" t="s">
        <v>1420</v>
      </c>
      <c r="O551" s="251"/>
    </row>
    <row r="552" spans="2:15" ht="12.75">
      <c r="B552" s="251" t="s">
        <v>1422</v>
      </c>
      <c r="C552" s="251"/>
      <c r="D552" s="153" t="s">
        <v>1421</v>
      </c>
      <c r="E552" s="151" t="s">
        <v>230</v>
      </c>
      <c r="F552" s="252" t="s">
        <v>218</v>
      </c>
      <c r="G552" s="252"/>
      <c r="H552" s="152" t="s">
        <v>1127</v>
      </c>
      <c r="J552" s="154" t="s">
        <v>233</v>
      </c>
      <c r="M552" s="151" t="s">
        <v>222</v>
      </c>
      <c r="N552" s="251" t="s">
        <v>1420</v>
      </c>
      <c r="O552" s="251"/>
    </row>
    <row r="553" spans="2:15" ht="12.75">
      <c r="B553" s="251" t="s">
        <v>1425</v>
      </c>
      <c r="C553" s="251"/>
      <c r="D553" s="153" t="s">
        <v>1424</v>
      </c>
      <c r="E553" s="151" t="s">
        <v>51</v>
      </c>
      <c r="F553" s="252" t="s">
        <v>218</v>
      </c>
      <c r="G553" s="252"/>
      <c r="H553" s="152" t="s">
        <v>1430</v>
      </c>
      <c r="J553" s="154" t="s">
        <v>249</v>
      </c>
      <c r="M553" s="151" t="s">
        <v>222</v>
      </c>
      <c r="N553" s="251" t="s">
        <v>1420</v>
      </c>
      <c r="O553" s="251"/>
    </row>
    <row r="554" spans="2:15" ht="25.5">
      <c r="B554" s="251" t="s">
        <v>1425</v>
      </c>
      <c r="C554" s="251"/>
      <c r="D554" s="153" t="s">
        <v>1424</v>
      </c>
      <c r="E554" s="151" t="s">
        <v>862</v>
      </c>
      <c r="F554" s="252" t="s">
        <v>218</v>
      </c>
      <c r="G554" s="252"/>
      <c r="H554" s="152" t="s">
        <v>1429</v>
      </c>
      <c r="J554" s="154" t="s">
        <v>249</v>
      </c>
      <c r="M554" s="151" t="s">
        <v>222</v>
      </c>
      <c r="N554" s="251" t="s">
        <v>1420</v>
      </c>
      <c r="O554" s="251"/>
    </row>
    <row r="555" spans="2:15" ht="12.75">
      <c r="B555" s="251" t="s">
        <v>1425</v>
      </c>
      <c r="C555" s="251"/>
      <c r="D555" s="153" t="s">
        <v>1424</v>
      </c>
      <c r="E555" s="151" t="s">
        <v>230</v>
      </c>
      <c r="F555" s="252" t="s">
        <v>218</v>
      </c>
      <c r="G555" s="252"/>
      <c r="H555" s="152" t="s">
        <v>1428</v>
      </c>
      <c r="J555" s="154" t="s">
        <v>249</v>
      </c>
      <c r="M555" s="151" t="s">
        <v>222</v>
      </c>
      <c r="N555" s="251" t="s">
        <v>1420</v>
      </c>
      <c r="O555" s="251"/>
    </row>
    <row r="556" spans="2:15" ht="12.75">
      <c r="B556" s="251" t="s">
        <v>1419</v>
      </c>
      <c r="C556" s="251"/>
      <c r="D556" s="153" t="s">
        <v>1418</v>
      </c>
      <c r="E556" s="151" t="s">
        <v>283</v>
      </c>
      <c r="F556" s="252" t="s">
        <v>218</v>
      </c>
      <c r="G556" s="252"/>
      <c r="H556" s="152" t="s">
        <v>1427</v>
      </c>
      <c r="J556" s="154" t="s">
        <v>249</v>
      </c>
      <c r="M556" s="151" t="s">
        <v>222</v>
      </c>
      <c r="N556" s="251" t="s">
        <v>1417</v>
      </c>
      <c r="O556" s="251"/>
    </row>
    <row r="557" spans="2:15" ht="12.75">
      <c r="B557" s="251" t="s">
        <v>1422</v>
      </c>
      <c r="C557" s="251"/>
      <c r="D557" s="153" t="s">
        <v>1421</v>
      </c>
      <c r="E557" s="151" t="s">
        <v>51</v>
      </c>
      <c r="F557" s="252" t="s">
        <v>218</v>
      </c>
      <c r="G557" s="252"/>
      <c r="H557" s="152" t="s">
        <v>1426</v>
      </c>
      <c r="J557" s="154" t="s">
        <v>249</v>
      </c>
      <c r="M557" s="151" t="s">
        <v>222</v>
      </c>
      <c r="N557" s="251" t="s">
        <v>1420</v>
      </c>
      <c r="O557" s="251"/>
    </row>
    <row r="558" spans="2:15" ht="12.75">
      <c r="B558" s="251" t="s">
        <v>1425</v>
      </c>
      <c r="C558" s="251"/>
      <c r="D558" s="153" t="s">
        <v>1424</v>
      </c>
      <c r="E558" s="151" t="s">
        <v>50</v>
      </c>
      <c r="F558" s="252" t="s">
        <v>218</v>
      </c>
      <c r="G558" s="252"/>
      <c r="H558" s="152" t="s">
        <v>1229</v>
      </c>
      <c r="J558" s="154" t="s">
        <v>718</v>
      </c>
      <c r="M558" s="151" t="s">
        <v>222</v>
      </c>
      <c r="N558" s="251" t="s">
        <v>1420</v>
      </c>
      <c r="O558" s="251"/>
    </row>
    <row r="559" spans="2:15" ht="12.75">
      <c r="B559" s="251" t="s">
        <v>1425</v>
      </c>
      <c r="C559" s="251"/>
      <c r="D559" s="153" t="s">
        <v>1424</v>
      </c>
      <c r="E559" s="151" t="s">
        <v>276</v>
      </c>
      <c r="F559" s="252" t="s">
        <v>218</v>
      </c>
      <c r="G559" s="252"/>
      <c r="H559" s="152" t="s">
        <v>1423</v>
      </c>
      <c r="J559" s="154" t="s">
        <v>718</v>
      </c>
      <c r="M559" s="151" t="s">
        <v>222</v>
      </c>
      <c r="N559" s="251" t="s">
        <v>1420</v>
      </c>
      <c r="O559" s="251"/>
    </row>
    <row r="560" spans="2:15" ht="12.75">
      <c r="B560" s="251" t="s">
        <v>1422</v>
      </c>
      <c r="C560" s="251"/>
      <c r="D560" s="153" t="s">
        <v>1421</v>
      </c>
      <c r="E560" s="151" t="s">
        <v>276</v>
      </c>
      <c r="F560" s="252" t="s">
        <v>218</v>
      </c>
      <c r="G560" s="252"/>
      <c r="H560" s="152" t="s">
        <v>602</v>
      </c>
      <c r="J560" s="154" t="s">
        <v>718</v>
      </c>
      <c r="M560" s="151" t="s">
        <v>222</v>
      </c>
      <c r="N560" s="251" t="s">
        <v>1420</v>
      </c>
      <c r="O560" s="251"/>
    </row>
    <row r="561" spans="2:15" ht="12.75">
      <c r="B561" s="251" t="s">
        <v>1419</v>
      </c>
      <c r="C561" s="251"/>
      <c r="D561" s="153" t="s">
        <v>1418</v>
      </c>
      <c r="E561" s="151" t="s">
        <v>48</v>
      </c>
      <c r="F561" s="252" t="s">
        <v>218</v>
      </c>
      <c r="G561" s="252"/>
      <c r="H561" s="152" t="s">
        <v>508</v>
      </c>
      <c r="I561" s="155">
        <v>4</v>
      </c>
      <c r="J561" s="154" t="s">
        <v>233</v>
      </c>
      <c r="M561" s="151" t="s">
        <v>222</v>
      </c>
      <c r="N561" s="251" t="s">
        <v>1417</v>
      </c>
      <c r="O561" s="251"/>
    </row>
    <row r="562" spans="2:15" ht="12.75">
      <c r="B562" s="251" t="s">
        <v>1413</v>
      </c>
      <c r="C562" s="251"/>
      <c r="D562" s="153" t="s">
        <v>1412</v>
      </c>
      <c r="E562" s="151" t="s">
        <v>230</v>
      </c>
      <c r="F562" s="252" t="s">
        <v>223</v>
      </c>
      <c r="G562" s="252"/>
      <c r="H562" s="152" t="s">
        <v>337</v>
      </c>
      <c r="M562" s="151" t="s">
        <v>216</v>
      </c>
      <c r="N562" s="251" t="s">
        <v>1409</v>
      </c>
      <c r="O562" s="251"/>
    </row>
    <row r="563" spans="2:15" ht="12.75">
      <c r="B563" s="251" t="s">
        <v>1416</v>
      </c>
      <c r="C563" s="251"/>
      <c r="D563" s="153" t="s">
        <v>1415</v>
      </c>
      <c r="E563" s="151" t="s">
        <v>224</v>
      </c>
      <c r="F563" s="252" t="s">
        <v>223</v>
      </c>
      <c r="G563" s="252"/>
      <c r="H563" s="152" t="s">
        <v>337</v>
      </c>
      <c r="M563" s="151" t="s">
        <v>222</v>
      </c>
      <c r="N563" s="251" t="s">
        <v>1414</v>
      </c>
      <c r="O563" s="251"/>
    </row>
    <row r="564" spans="2:15" ht="12.75">
      <c r="B564" s="251" t="s">
        <v>1413</v>
      </c>
      <c r="C564" s="251"/>
      <c r="D564" s="153" t="s">
        <v>1412</v>
      </c>
      <c r="E564" s="151" t="s">
        <v>224</v>
      </c>
      <c r="F564" s="252" t="s">
        <v>223</v>
      </c>
      <c r="G564" s="252"/>
      <c r="H564" s="152" t="s">
        <v>217</v>
      </c>
      <c r="M564" s="151" t="s">
        <v>216</v>
      </c>
      <c r="N564" s="251" t="s">
        <v>1409</v>
      </c>
      <c r="O564" s="251"/>
    </row>
    <row r="565" spans="2:15" ht="12.75">
      <c r="B565" s="251" t="s">
        <v>1411</v>
      </c>
      <c r="C565" s="251"/>
      <c r="D565" s="153" t="s">
        <v>1410</v>
      </c>
      <c r="E565" s="151" t="s">
        <v>224</v>
      </c>
      <c r="F565" s="252" t="s">
        <v>223</v>
      </c>
      <c r="G565" s="252"/>
      <c r="H565" s="152" t="s">
        <v>217</v>
      </c>
      <c r="N565" s="251" t="s">
        <v>1409</v>
      </c>
      <c r="O565" s="251"/>
    </row>
    <row r="566" spans="2:15" ht="12.75">
      <c r="B566" s="251" t="s">
        <v>1408</v>
      </c>
      <c r="C566" s="251"/>
      <c r="D566" s="153" t="s">
        <v>1407</v>
      </c>
      <c r="E566" s="151" t="s">
        <v>51</v>
      </c>
      <c r="F566" s="252" t="s">
        <v>251</v>
      </c>
      <c r="G566" s="252"/>
      <c r="H566" s="152" t="s">
        <v>217</v>
      </c>
      <c r="M566" s="151" t="s">
        <v>222</v>
      </c>
      <c r="N566" s="251" t="s">
        <v>1406</v>
      </c>
      <c r="O566" s="251"/>
    </row>
    <row r="567" spans="2:15" ht="12.75">
      <c r="B567" s="251" t="s">
        <v>1405</v>
      </c>
      <c r="C567" s="251"/>
      <c r="D567" s="153" t="s">
        <v>1404</v>
      </c>
      <c r="E567" s="151" t="s">
        <v>224</v>
      </c>
      <c r="F567" s="252" t="s">
        <v>223</v>
      </c>
      <c r="G567" s="252"/>
      <c r="H567" s="152" t="s">
        <v>217</v>
      </c>
      <c r="M567" s="151" t="s">
        <v>222</v>
      </c>
      <c r="N567" s="251" t="s">
        <v>1403</v>
      </c>
      <c r="O567" s="251"/>
    </row>
    <row r="568" spans="2:15" ht="12.75">
      <c r="B568" s="251" t="s">
        <v>1402</v>
      </c>
      <c r="C568" s="251"/>
      <c r="D568" s="153" t="s">
        <v>1401</v>
      </c>
      <c r="E568" s="151" t="s">
        <v>53</v>
      </c>
      <c r="F568" s="252" t="s">
        <v>218</v>
      </c>
      <c r="G568" s="252"/>
      <c r="H568" s="152" t="s">
        <v>217</v>
      </c>
      <c r="M568" s="151" t="s">
        <v>232</v>
      </c>
      <c r="N568" s="251" t="s">
        <v>1400</v>
      </c>
      <c r="O568" s="251"/>
    </row>
    <row r="569" spans="2:15" ht="12.75">
      <c r="B569" s="251" t="s">
        <v>1399</v>
      </c>
      <c r="C569" s="251"/>
      <c r="D569" s="153" t="s">
        <v>1398</v>
      </c>
      <c r="E569" s="151" t="s">
        <v>261</v>
      </c>
      <c r="F569" s="252" t="s">
        <v>223</v>
      </c>
      <c r="G569" s="252"/>
      <c r="H569" s="152" t="s">
        <v>457</v>
      </c>
      <c r="M569" s="151" t="s">
        <v>222</v>
      </c>
      <c r="N569" s="251" t="s">
        <v>1397</v>
      </c>
      <c r="O569" s="251"/>
    </row>
    <row r="570" spans="2:15" ht="12.75">
      <c r="B570" s="251" t="s">
        <v>1396</v>
      </c>
      <c r="C570" s="251"/>
      <c r="D570" s="153" t="s">
        <v>1395</v>
      </c>
      <c r="E570" s="151" t="s">
        <v>404</v>
      </c>
      <c r="F570" s="252" t="s">
        <v>218</v>
      </c>
      <c r="G570" s="252"/>
      <c r="H570" s="152" t="s">
        <v>1394</v>
      </c>
      <c r="I570" s="155">
        <v>6</v>
      </c>
      <c r="N570" s="251" t="s">
        <v>1393</v>
      </c>
      <c r="O570" s="251"/>
    </row>
    <row r="571" spans="2:15" ht="12.75">
      <c r="B571" s="251" t="s">
        <v>1392</v>
      </c>
      <c r="C571" s="251"/>
      <c r="D571" s="153" t="s">
        <v>1391</v>
      </c>
      <c r="E571" s="151" t="s">
        <v>224</v>
      </c>
      <c r="F571" s="252" t="s">
        <v>223</v>
      </c>
      <c r="G571" s="252"/>
      <c r="H571" s="152" t="s">
        <v>326</v>
      </c>
      <c r="I571" s="155">
        <v>47</v>
      </c>
      <c r="M571" s="151" t="s">
        <v>222</v>
      </c>
      <c r="N571" s="251" t="s">
        <v>1390</v>
      </c>
      <c r="O571" s="251"/>
    </row>
    <row r="572" spans="2:15" ht="11.25"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</row>
    <row r="573" spans="2:3" ht="12.75">
      <c r="B573" s="149" t="s">
        <v>17</v>
      </c>
      <c r="C573" s="149"/>
    </row>
    <row r="574" spans="2:11" ht="12.75">
      <c r="B574" s="148" t="s">
        <v>11</v>
      </c>
      <c r="K574" s="149" t="s">
        <v>214</v>
      </c>
    </row>
    <row r="577" spans="2:11" ht="12.75">
      <c r="B577" s="149" t="s">
        <v>3</v>
      </c>
      <c r="C577" s="149"/>
      <c r="K577" s="149" t="s">
        <v>213</v>
      </c>
    </row>
    <row r="578" s="148" customFormat="1" ht="11.25">
      <c r="B578" s="148" t="s">
        <v>11</v>
      </c>
    </row>
    <row r="580" spans="7:14" ht="11.25">
      <c r="G580" s="254" t="s">
        <v>298</v>
      </c>
      <c r="H580" s="254"/>
      <c r="I580" s="254"/>
      <c r="J580" s="254"/>
      <c r="K580" s="254"/>
      <c r="L580" s="254"/>
      <c r="M580" s="254"/>
      <c r="N580" s="254"/>
    </row>
    <row r="581" spans="7:14" ht="11.25">
      <c r="G581" s="254"/>
      <c r="H581" s="254"/>
      <c r="I581" s="254"/>
      <c r="J581" s="254"/>
      <c r="K581" s="254"/>
      <c r="L581" s="254"/>
      <c r="M581" s="254"/>
      <c r="N581" s="254"/>
    </row>
    <row r="582" spans="7:14" ht="11.25">
      <c r="G582" s="254"/>
      <c r="H582" s="254"/>
      <c r="I582" s="254"/>
      <c r="J582" s="254"/>
      <c r="K582" s="254"/>
      <c r="L582" s="254"/>
      <c r="M582" s="254"/>
      <c r="N582" s="254"/>
    </row>
    <row r="583" spans="7:14" ht="11.25">
      <c r="G583" s="254"/>
      <c r="H583" s="254"/>
      <c r="I583" s="254"/>
      <c r="J583" s="254"/>
      <c r="K583" s="254"/>
      <c r="L583" s="254"/>
      <c r="M583" s="254"/>
      <c r="N583" s="254"/>
    </row>
    <row r="584" spans="7:14" ht="11.25">
      <c r="G584" s="254"/>
      <c r="H584" s="254"/>
      <c r="I584" s="254"/>
      <c r="J584" s="254"/>
      <c r="K584" s="254"/>
      <c r="L584" s="254"/>
      <c r="M584" s="254"/>
      <c r="N584" s="254"/>
    </row>
    <row r="585" spans="7:14" ht="11.25">
      <c r="G585" s="254"/>
      <c r="H585" s="254"/>
      <c r="I585" s="254"/>
      <c r="J585" s="254"/>
      <c r="K585" s="254"/>
      <c r="L585" s="254"/>
      <c r="M585" s="254"/>
      <c r="N585" s="254"/>
    </row>
    <row r="587" spans="7:14" ht="11.25">
      <c r="G587" s="255" t="s">
        <v>297</v>
      </c>
      <c r="H587" s="255"/>
      <c r="I587" s="255"/>
      <c r="J587" s="255"/>
      <c r="K587" s="255"/>
      <c r="L587" s="255"/>
      <c r="M587" s="255"/>
      <c r="N587" s="255"/>
    </row>
    <row r="588" spans="7:14" ht="11.25">
      <c r="G588" s="255"/>
      <c r="H588" s="255"/>
      <c r="I588" s="255"/>
      <c r="J588" s="255"/>
      <c r="K588" s="255"/>
      <c r="L588" s="255"/>
      <c r="M588" s="255"/>
      <c r="N588" s="255"/>
    </row>
    <row r="589" spans="1:15" ht="15.75">
      <c r="A589" s="256" t="s">
        <v>296</v>
      </c>
      <c r="B589" s="256"/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</row>
    <row r="590" spans="1:15" s="148" customFormat="1" ht="12.75">
      <c r="A590" s="257" t="s">
        <v>144</v>
      </c>
      <c r="B590" s="257"/>
      <c r="C590" s="257"/>
      <c r="D590" s="257"/>
      <c r="E590" s="257"/>
      <c r="F590" s="257"/>
      <c r="G590" s="257"/>
      <c r="H590" s="257"/>
      <c r="I590" s="257"/>
      <c r="J590" s="257"/>
      <c r="K590" s="257"/>
      <c r="L590" s="257"/>
      <c r="M590" s="257"/>
      <c r="N590" s="257"/>
      <c r="O590" s="257"/>
    </row>
    <row r="591" s="148" customFormat="1" ht="11.25"/>
    <row r="592" spans="2:15" s="149" customFormat="1" ht="25.5">
      <c r="B592" s="258" t="s">
        <v>295</v>
      </c>
      <c r="C592" s="258"/>
      <c r="D592" s="160" t="s">
        <v>294</v>
      </c>
      <c r="E592" s="159" t="s">
        <v>293</v>
      </c>
      <c r="F592" s="258" t="s">
        <v>292</v>
      </c>
      <c r="G592" s="258"/>
      <c r="H592" s="159" t="s">
        <v>291</v>
      </c>
      <c r="I592" s="159" t="s">
        <v>290</v>
      </c>
      <c r="J592" s="159" t="s">
        <v>289</v>
      </c>
      <c r="K592" s="159" t="s">
        <v>71</v>
      </c>
      <c r="L592" s="159" t="s">
        <v>288</v>
      </c>
      <c r="M592" s="159" t="s">
        <v>287</v>
      </c>
      <c r="N592" s="258" t="s">
        <v>286</v>
      </c>
      <c r="O592" s="258"/>
    </row>
    <row r="593" spans="2:15" ht="12.75">
      <c r="B593" s="251" t="s">
        <v>1372</v>
      </c>
      <c r="C593" s="251"/>
      <c r="D593" s="153" t="s">
        <v>1371</v>
      </c>
      <c r="E593" s="151" t="s">
        <v>230</v>
      </c>
      <c r="F593" s="252" t="s">
        <v>218</v>
      </c>
      <c r="G593" s="252"/>
      <c r="H593" s="152" t="s">
        <v>1389</v>
      </c>
      <c r="I593" s="155">
        <v>2</v>
      </c>
      <c r="J593" s="154" t="s">
        <v>227</v>
      </c>
      <c r="K593" s="156">
        <v>40</v>
      </c>
      <c r="M593" s="151" t="s">
        <v>344</v>
      </c>
      <c r="N593" s="251" t="s">
        <v>1370</v>
      </c>
      <c r="O593" s="251"/>
    </row>
    <row r="594" spans="2:15" ht="12.75">
      <c r="B594" s="251" t="s">
        <v>1379</v>
      </c>
      <c r="C594" s="251"/>
      <c r="D594" s="153" t="s">
        <v>1378</v>
      </c>
      <c r="E594" s="151" t="s">
        <v>404</v>
      </c>
      <c r="F594" s="252" t="s">
        <v>218</v>
      </c>
      <c r="G594" s="252"/>
      <c r="H594" s="152" t="s">
        <v>1388</v>
      </c>
      <c r="I594" s="155">
        <v>10</v>
      </c>
      <c r="J594" s="154" t="s">
        <v>233</v>
      </c>
      <c r="K594" s="156">
        <v>10</v>
      </c>
      <c r="M594" s="151" t="s">
        <v>222</v>
      </c>
      <c r="N594" s="251" t="s">
        <v>1376</v>
      </c>
      <c r="O594" s="251"/>
    </row>
    <row r="595" spans="2:15" ht="12.75">
      <c r="B595" s="251" t="s">
        <v>1387</v>
      </c>
      <c r="C595" s="251"/>
      <c r="D595" s="153" t="s">
        <v>814</v>
      </c>
      <c r="E595" s="151" t="s">
        <v>48</v>
      </c>
      <c r="F595" s="252" t="s">
        <v>218</v>
      </c>
      <c r="G595" s="252"/>
      <c r="H595" s="152" t="s">
        <v>1386</v>
      </c>
      <c r="I595" s="155">
        <v>10</v>
      </c>
      <c r="J595" s="154" t="s">
        <v>233</v>
      </c>
      <c r="K595" s="156">
        <v>10</v>
      </c>
      <c r="M595" s="151" t="s">
        <v>238</v>
      </c>
      <c r="N595" s="251" t="s">
        <v>1385</v>
      </c>
      <c r="O595" s="251"/>
    </row>
    <row r="596" spans="2:15" ht="12.75">
      <c r="B596" s="251" t="s">
        <v>1369</v>
      </c>
      <c r="C596" s="251"/>
      <c r="D596" s="153" t="s">
        <v>1368</v>
      </c>
      <c r="E596" s="151" t="s">
        <v>51</v>
      </c>
      <c r="F596" s="252" t="s">
        <v>251</v>
      </c>
      <c r="G596" s="252"/>
      <c r="H596" s="152" t="s">
        <v>1384</v>
      </c>
      <c r="I596" s="155">
        <v>17</v>
      </c>
      <c r="J596" s="154" t="s">
        <v>249</v>
      </c>
      <c r="M596" s="151" t="s">
        <v>222</v>
      </c>
      <c r="N596" s="251" t="s">
        <v>1367</v>
      </c>
      <c r="O596" s="251"/>
    </row>
    <row r="597" spans="2:15" ht="12.75">
      <c r="B597" s="251" t="s">
        <v>1383</v>
      </c>
      <c r="C597" s="251"/>
      <c r="D597" s="153" t="s">
        <v>1382</v>
      </c>
      <c r="E597" s="151" t="s">
        <v>230</v>
      </c>
      <c r="F597" s="252" t="s">
        <v>223</v>
      </c>
      <c r="G597" s="252"/>
      <c r="H597" s="152" t="s">
        <v>461</v>
      </c>
      <c r="I597" s="155">
        <v>20</v>
      </c>
      <c r="J597" s="154" t="s">
        <v>233</v>
      </c>
      <c r="M597" s="151" t="s">
        <v>222</v>
      </c>
      <c r="N597" s="251" t="s">
        <v>1381</v>
      </c>
      <c r="O597" s="251"/>
    </row>
    <row r="598" spans="2:15" ht="12.75">
      <c r="B598" s="251" t="s">
        <v>1374</v>
      </c>
      <c r="C598" s="251"/>
      <c r="D598" s="153" t="s">
        <v>751</v>
      </c>
      <c r="E598" s="151" t="s">
        <v>230</v>
      </c>
      <c r="F598" s="252" t="s">
        <v>223</v>
      </c>
      <c r="G598" s="252"/>
      <c r="H598" s="152" t="s">
        <v>1380</v>
      </c>
      <c r="I598" s="155">
        <v>33</v>
      </c>
      <c r="J598" s="154" t="s">
        <v>249</v>
      </c>
      <c r="M598" s="151" t="s">
        <v>344</v>
      </c>
      <c r="N598" s="251" t="s">
        <v>1373</v>
      </c>
      <c r="O598" s="251"/>
    </row>
    <row r="599" spans="2:15" ht="12.75">
      <c r="B599" s="150"/>
      <c r="C599" s="150"/>
      <c r="D599" s="150"/>
      <c r="E599" s="253" t="s">
        <v>263</v>
      </c>
      <c r="F599" s="253"/>
      <c r="G599" s="253"/>
      <c r="H599" s="253"/>
      <c r="I599" s="253"/>
      <c r="J599" s="253"/>
      <c r="K599" s="158">
        <v>60</v>
      </c>
      <c r="L599" s="150"/>
      <c r="M599" s="150"/>
      <c r="N599" s="150"/>
      <c r="O599" s="150"/>
    </row>
    <row r="600" s="148" customFormat="1" ht="11.25"/>
    <row r="601" spans="2:3" ht="12.75">
      <c r="B601" s="157" t="s">
        <v>262</v>
      </c>
      <c r="C601" s="157"/>
    </row>
    <row r="602" s="148" customFormat="1" ht="11.25"/>
    <row r="603" spans="2:15" ht="12.75">
      <c r="B603" s="251" t="s">
        <v>1379</v>
      </c>
      <c r="C603" s="251"/>
      <c r="D603" s="153" t="s">
        <v>1378</v>
      </c>
      <c r="E603" s="151" t="s">
        <v>274</v>
      </c>
      <c r="F603" s="252" t="s">
        <v>218</v>
      </c>
      <c r="G603" s="252"/>
      <c r="H603" s="152" t="s">
        <v>1377</v>
      </c>
      <c r="I603" s="155">
        <v>18</v>
      </c>
      <c r="J603" s="154" t="s">
        <v>233</v>
      </c>
      <c r="M603" s="151" t="s">
        <v>222</v>
      </c>
      <c r="N603" s="251" t="s">
        <v>1376</v>
      </c>
      <c r="O603" s="251"/>
    </row>
    <row r="604" spans="2:15" ht="12.75">
      <c r="B604" s="251" t="s">
        <v>1372</v>
      </c>
      <c r="C604" s="251"/>
      <c r="D604" s="153" t="s">
        <v>1371</v>
      </c>
      <c r="E604" s="151" t="s">
        <v>230</v>
      </c>
      <c r="F604" s="252" t="s">
        <v>223</v>
      </c>
      <c r="G604" s="252"/>
      <c r="H604" s="152" t="s">
        <v>1375</v>
      </c>
      <c r="I604" s="154" t="s">
        <v>312</v>
      </c>
      <c r="J604" s="154" t="s">
        <v>227</v>
      </c>
      <c r="M604" s="151" t="s">
        <v>344</v>
      </c>
      <c r="N604" s="251" t="s">
        <v>1370</v>
      </c>
      <c r="O604" s="251"/>
    </row>
    <row r="605" spans="2:15" ht="12.75">
      <c r="B605" s="251" t="s">
        <v>1374</v>
      </c>
      <c r="C605" s="251"/>
      <c r="D605" s="153" t="s">
        <v>751</v>
      </c>
      <c r="E605" s="151" t="s">
        <v>224</v>
      </c>
      <c r="F605" s="252" t="s">
        <v>223</v>
      </c>
      <c r="G605" s="252"/>
      <c r="H605" s="152" t="s">
        <v>217</v>
      </c>
      <c r="M605" s="151" t="s">
        <v>344</v>
      </c>
      <c r="N605" s="251" t="s">
        <v>1373</v>
      </c>
      <c r="O605" s="251"/>
    </row>
    <row r="606" spans="2:15" ht="25.5">
      <c r="B606" s="251" t="s">
        <v>1372</v>
      </c>
      <c r="C606" s="251"/>
      <c r="D606" s="153" t="s">
        <v>1371</v>
      </c>
      <c r="E606" s="151" t="s">
        <v>224</v>
      </c>
      <c r="F606" s="252" t="s">
        <v>223</v>
      </c>
      <c r="G606" s="252"/>
      <c r="H606" s="152" t="s">
        <v>333</v>
      </c>
      <c r="M606" s="151" t="s">
        <v>344</v>
      </c>
      <c r="N606" s="251" t="s">
        <v>1370</v>
      </c>
      <c r="O606" s="251"/>
    </row>
    <row r="607" spans="2:15" ht="12.75">
      <c r="B607" s="251" t="s">
        <v>1369</v>
      </c>
      <c r="C607" s="251"/>
      <c r="D607" s="153" t="s">
        <v>1368</v>
      </c>
      <c r="E607" s="151" t="s">
        <v>52</v>
      </c>
      <c r="F607" s="252" t="s">
        <v>218</v>
      </c>
      <c r="G607" s="252"/>
      <c r="H607" s="152" t="s">
        <v>1006</v>
      </c>
      <c r="M607" s="151" t="s">
        <v>222</v>
      </c>
      <c r="N607" s="251" t="s">
        <v>1367</v>
      </c>
      <c r="O607" s="251"/>
    </row>
    <row r="608" spans="2:15" ht="11.25"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</row>
    <row r="609" spans="2:3" ht="12.75">
      <c r="B609" s="149" t="s">
        <v>17</v>
      </c>
      <c r="C609" s="149"/>
    </row>
    <row r="610" spans="2:11" ht="12.75">
      <c r="B610" s="148" t="s">
        <v>11</v>
      </c>
      <c r="K610" s="149" t="s">
        <v>214</v>
      </c>
    </row>
    <row r="613" spans="2:11" ht="12.75">
      <c r="B613" s="149" t="s">
        <v>3</v>
      </c>
      <c r="C613" s="149"/>
      <c r="K613" s="149" t="s">
        <v>213</v>
      </c>
    </row>
    <row r="614" s="148" customFormat="1" ht="11.25">
      <c r="B614" s="148" t="s">
        <v>11</v>
      </c>
    </row>
    <row r="616" spans="7:14" ht="11.25">
      <c r="G616" s="254" t="s">
        <v>298</v>
      </c>
      <c r="H616" s="254"/>
      <c r="I616" s="254"/>
      <c r="J616" s="254"/>
      <c r="K616" s="254"/>
      <c r="L616" s="254"/>
      <c r="M616" s="254"/>
      <c r="N616" s="254"/>
    </row>
    <row r="617" spans="7:14" ht="11.25">
      <c r="G617" s="254"/>
      <c r="H617" s="254"/>
      <c r="I617" s="254"/>
      <c r="J617" s="254"/>
      <c r="K617" s="254"/>
      <c r="L617" s="254"/>
      <c r="M617" s="254"/>
      <c r="N617" s="254"/>
    </row>
    <row r="618" spans="7:14" ht="11.25">
      <c r="G618" s="254"/>
      <c r="H618" s="254"/>
      <c r="I618" s="254"/>
      <c r="J618" s="254"/>
      <c r="K618" s="254"/>
      <c r="L618" s="254"/>
      <c r="M618" s="254"/>
      <c r="N618" s="254"/>
    </row>
    <row r="619" spans="7:14" ht="11.25">
      <c r="G619" s="254"/>
      <c r="H619" s="254"/>
      <c r="I619" s="254"/>
      <c r="J619" s="254"/>
      <c r="K619" s="254"/>
      <c r="L619" s="254"/>
      <c r="M619" s="254"/>
      <c r="N619" s="254"/>
    </row>
    <row r="620" spans="7:14" ht="11.25">
      <c r="G620" s="254"/>
      <c r="H620" s="254"/>
      <c r="I620" s="254"/>
      <c r="J620" s="254"/>
      <c r="K620" s="254"/>
      <c r="L620" s="254"/>
      <c r="M620" s="254"/>
      <c r="N620" s="254"/>
    </row>
    <row r="621" spans="7:14" ht="11.25">
      <c r="G621" s="254"/>
      <c r="H621" s="254"/>
      <c r="I621" s="254"/>
      <c r="J621" s="254"/>
      <c r="K621" s="254"/>
      <c r="L621" s="254"/>
      <c r="M621" s="254"/>
      <c r="N621" s="254"/>
    </row>
    <row r="623" spans="7:14" ht="11.25">
      <c r="G623" s="255" t="s">
        <v>297</v>
      </c>
      <c r="H623" s="255"/>
      <c r="I623" s="255"/>
      <c r="J623" s="255"/>
      <c r="K623" s="255"/>
      <c r="L623" s="255"/>
      <c r="M623" s="255"/>
      <c r="N623" s="255"/>
    </row>
    <row r="624" spans="7:14" ht="11.25">
      <c r="G624" s="255"/>
      <c r="H624" s="255"/>
      <c r="I624" s="255"/>
      <c r="J624" s="255"/>
      <c r="K624" s="255"/>
      <c r="L624" s="255"/>
      <c r="M624" s="255"/>
      <c r="N624" s="255"/>
    </row>
    <row r="625" spans="1:15" ht="15.75">
      <c r="A625" s="256" t="s">
        <v>296</v>
      </c>
      <c r="B625" s="256"/>
      <c r="C625" s="256"/>
      <c r="D625" s="256"/>
      <c r="E625" s="256"/>
      <c r="F625" s="256"/>
      <c r="G625" s="256"/>
      <c r="H625" s="256"/>
      <c r="I625" s="256"/>
      <c r="J625" s="256"/>
      <c r="K625" s="256"/>
      <c r="L625" s="256"/>
      <c r="M625" s="256"/>
      <c r="N625" s="256"/>
      <c r="O625" s="256"/>
    </row>
    <row r="626" spans="1:15" s="148" customFormat="1" ht="12.75">
      <c r="A626" s="257" t="s">
        <v>30</v>
      </c>
      <c r="B626" s="257"/>
      <c r="C626" s="257"/>
      <c r="D626" s="257"/>
      <c r="E626" s="257"/>
      <c r="F626" s="257"/>
      <c r="G626" s="257"/>
      <c r="H626" s="257"/>
      <c r="I626" s="257"/>
      <c r="J626" s="257"/>
      <c r="K626" s="257"/>
      <c r="L626" s="257"/>
      <c r="M626" s="257"/>
      <c r="N626" s="257"/>
      <c r="O626" s="257"/>
    </row>
    <row r="627" s="148" customFormat="1" ht="11.25"/>
    <row r="628" spans="2:15" s="149" customFormat="1" ht="25.5">
      <c r="B628" s="258" t="s">
        <v>295</v>
      </c>
      <c r="C628" s="258"/>
      <c r="D628" s="160" t="s">
        <v>294</v>
      </c>
      <c r="E628" s="159" t="s">
        <v>293</v>
      </c>
      <c r="F628" s="258" t="s">
        <v>292</v>
      </c>
      <c r="G628" s="258"/>
      <c r="H628" s="159" t="s">
        <v>291</v>
      </c>
      <c r="I628" s="159" t="s">
        <v>290</v>
      </c>
      <c r="J628" s="159" t="s">
        <v>289</v>
      </c>
      <c r="K628" s="159" t="s">
        <v>71</v>
      </c>
      <c r="L628" s="159" t="s">
        <v>288</v>
      </c>
      <c r="M628" s="159" t="s">
        <v>287</v>
      </c>
      <c r="N628" s="258" t="s">
        <v>286</v>
      </c>
      <c r="O628" s="258"/>
    </row>
    <row r="629" spans="2:15" ht="12.75">
      <c r="B629" s="251" t="s">
        <v>1337</v>
      </c>
      <c r="C629" s="251"/>
      <c r="D629" s="153" t="s">
        <v>314</v>
      </c>
      <c r="E629" s="151" t="s">
        <v>1219</v>
      </c>
      <c r="H629" s="156">
        <v>4690</v>
      </c>
      <c r="I629" s="155">
        <v>1</v>
      </c>
      <c r="J629" s="154" t="s">
        <v>227</v>
      </c>
      <c r="K629" s="156">
        <v>50</v>
      </c>
      <c r="M629" s="151" t="s">
        <v>222</v>
      </c>
      <c r="N629" s="251" t="s">
        <v>1335</v>
      </c>
      <c r="O629" s="251"/>
    </row>
    <row r="630" spans="2:15" ht="12.75">
      <c r="B630" s="251" t="s">
        <v>1360</v>
      </c>
      <c r="C630" s="251"/>
      <c r="D630" s="153" t="s">
        <v>1359</v>
      </c>
      <c r="E630" s="151" t="s">
        <v>53</v>
      </c>
      <c r="F630" s="252" t="s">
        <v>218</v>
      </c>
      <c r="G630" s="252"/>
      <c r="H630" s="152" t="s">
        <v>1366</v>
      </c>
      <c r="I630" s="155">
        <v>7</v>
      </c>
      <c r="J630" s="154" t="s">
        <v>249</v>
      </c>
      <c r="K630" s="156">
        <v>16</v>
      </c>
      <c r="M630" s="151" t="s">
        <v>232</v>
      </c>
      <c r="N630" s="251" t="s">
        <v>1357</v>
      </c>
      <c r="O630" s="251"/>
    </row>
    <row r="631" spans="2:15" ht="12.75">
      <c r="B631" s="251" t="s">
        <v>1356</v>
      </c>
      <c r="C631" s="251"/>
      <c r="D631" s="153" t="s">
        <v>1355</v>
      </c>
      <c r="E631" s="151" t="s">
        <v>383</v>
      </c>
      <c r="F631" s="252" t="s">
        <v>218</v>
      </c>
      <c r="G631" s="252"/>
      <c r="H631" s="152" t="s">
        <v>1365</v>
      </c>
      <c r="I631" s="155">
        <v>8</v>
      </c>
      <c r="J631" s="154" t="s">
        <v>233</v>
      </c>
      <c r="K631" s="156">
        <v>14</v>
      </c>
      <c r="M631" s="151" t="s">
        <v>222</v>
      </c>
      <c r="N631" s="251" t="s">
        <v>1353</v>
      </c>
      <c r="O631" s="251"/>
    </row>
    <row r="632" spans="2:15" ht="12.75">
      <c r="B632" s="251" t="s">
        <v>1352</v>
      </c>
      <c r="C632" s="251"/>
      <c r="D632" s="153" t="s">
        <v>1351</v>
      </c>
      <c r="E632" s="151" t="s">
        <v>53</v>
      </c>
      <c r="F632" s="252" t="s">
        <v>218</v>
      </c>
      <c r="G632" s="252"/>
      <c r="H632" s="152" t="s">
        <v>1364</v>
      </c>
      <c r="I632" s="155">
        <v>10</v>
      </c>
      <c r="J632" s="154" t="s">
        <v>233</v>
      </c>
      <c r="K632" s="156">
        <v>10</v>
      </c>
      <c r="M632" s="151" t="s">
        <v>222</v>
      </c>
      <c r="N632" s="251" t="s">
        <v>1332</v>
      </c>
      <c r="O632" s="251"/>
    </row>
    <row r="633" spans="2:15" ht="12.75">
      <c r="B633" s="251" t="s">
        <v>1349</v>
      </c>
      <c r="C633" s="251"/>
      <c r="D633" s="153" t="s">
        <v>612</v>
      </c>
      <c r="E633" s="151" t="s">
        <v>53</v>
      </c>
      <c r="F633" s="252" t="s">
        <v>218</v>
      </c>
      <c r="G633" s="252"/>
      <c r="H633" s="152" t="s">
        <v>1363</v>
      </c>
      <c r="I633" s="155">
        <v>16</v>
      </c>
      <c r="J633" s="154" t="s">
        <v>249</v>
      </c>
      <c r="K633" s="156">
        <v>1</v>
      </c>
      <c r="M633" s="151" t="s">
        <v>222</v>
      </c>
      <c r="N633" s="251" t="s">
        <v>1347</v>
      </c>
      <c r="O633" s="251"/>
    </row>
    <row r="634" spans="2:15" ht="12.75">
      <c r="B634" s="251" t="s">
        <v>1334</v>
      </c>
      <c r="C634" s="251"/>
      <c r="D634" s="153" t="s">
        <v>1333</v>
      </c>
      <c r="E634" s="151" t="s">
        <v>51</v>
      </c>
      <c r="F634" s="252" t="s">
        <v>251</v>
      </c>
      <c r="G634" s="252"/>
      <c r="H634" s="152" t="s">
        <v>1362</v>
      </c>
      <c r="I634" s="155">
        <v>21</v>
      </c>
      <c r="J634" s="154" t="s">
        <v>718</v>
      </c>
      <c r="M634" s="151" t="s">
        <v>232</v>
      </c>
      <c r="N634" s="251" t="s">
        <v>1332</v>
      </c>
      <c r="O634" s="251"/>
    </row>
    <row r="635" spans="2:15" ht="12.75">
      <c r="B635" s="251" t="s">
        <v>1346</v>
      </c>
      <c r="C635" s="251"/>
      <c r="D635" s="153" t="s">
        <v>1345</v>
      </c>
      <c r="E635" s="151" t="s">
        <v>224</v>
      </c>
      <c r="F635" s="252" t="s">
        <v>223</v>
      </c>
      <c r="G635" s="252"/>
      <c r="H635" s="152" t="s">
        <v>1361</v>
      </c>
      <c r="I635" s="155">
        <v>38</v>
      </c>
      <c r="J635" s="154" t="s">
        <v>718</v>
      </c>
      <c r="M635" s="151" t="s">
        <v>232</v>
      </c>
      <c r="N635" s="251" t="s">
        <v>1332</v>
      </c>
      <c r="O635" s="251"/>
    </row>
    <row r="636" spans="2:15" ht="12.75">
      <c r="B636" s="150"/>
      <c r="C636" s="150"/>
      <c r="D636" s="150"/>
      <c r="E636" s="253" t="s">
        <v>263</v>
      </c>
      <c r="F636" s="253"/>
      <c r="G636" s="253"/>
      <c r="H636" s="253"/>
      <c r="I636" s="253"/>
      <c r="J636" s="253"/>
      <c r="K636" s="158">
        <v>91</v>
      </c>
      <c r="L636" s="150"/>
      <c r="M636" s="150"/>
      <c r="N636" s="150"/>
      <c r="O636" s="150"/>
    </row>
    <row r="637" s="148" customFormat="1" ht="11.25"/>
    <row r="638" spans="2:3" ht="12.75">
      <c r="B638" s="157" t="s">
        <v>262</v>
      </c>
      <c r="C638" s="157"/>
    </row>
    <row r="639" s="148" customFormat="1" ht="11.25"/>
    <row r="640" spans="2:15" ht="12.75">
      <c r="B640" s="251" t="s">
        <v>1360</v>
      </c>
      <c r="C640" s="251"/>
      <c r="D640" s="153" t="s">
        <v>1359</v>
      </c>
      <c r="E640" s="151" t="s">
        <v>383</v>
      </c>
      <c r="F640" s="252" t="s">
        <v>218</v>
      </c>
      <c r="G640" s="252"/>
      <c r="H640" s="152" t="s">
        <v>1358</v>
      </c>
      <c r="I640" s="155">
        <v>8</v>
      </c>
      <c r="J640" s="154" t="s">
        <v>718</v>
      </c>
      <c r="K640" s="156">
        <v>14</v>
      </c>
      <c r="M640" s="151" t="s">
        <v>232</v>
      </c>
      <c r="N640" s="251" t="s">
        <v>1357</v>
      </c>
      <c r="O640" s="251"/>
    </row>
    <row r="641" spans="2:15" ht="12.75">
      <c r="B641" s="251" t="s">
        <v>1356</v>
      </c>
      <c r="C641" s="251"/>
      <c r="D641" s="153" t="s">
        <v>1355</v>
      </c>
      <c r="E641" s="151" t="s">
        <v>53</v>
      </c>
      <c r="F641" s="252" t="s">
        <v>218</v>
      </c>
      <c r="G641" s="252"/>
      <c r="H641" s="152" t="s">
        <v>1354</v>
      </c>
      <c r="I641" s="155">
        <v>12</v>
      </c>
      <c r="J641" s="154" t="s">
        <v>249</v>
      </c>
      <c r="K641" s="156">
        <v>6</v>
      </c>
      <c r="M641" s="151" t="s">
        <v>222</v>
      </c>
      <c r="N641" s="251" t="s">
        <v>1353</v>
      </c>
      <c r="O641" s="251"/>
    </row>
    <row r="642" spans="2:15" ht="12.75">
      <c r="B642" s="251" t="s">
        <v>1352</v>
      </c>
      <c r="C642" s="251"/>
      <c r="D642" s="153" t="s">
        <v>1351</v>
      </c>
      <c r="E642" s="151" t="s">
        <v>383</v>
      </c>
      <c r="F642" s="252" t="s">
        <v>218</v>
      </c>
      <c r="G642" s="252"/>
      <c r="H642" s="152" t="s">
        <v>1350</v>
      </c>
      <c r="I642" s="155">
        <v>13</v>
      </c>
      <c r="J642" s="154" t="s">
        <v>233</v>
      </c>
      <c r="K642" s="156">
        <v>4</v>
      </c>
      <c r="M642" s="151" t="s">
        <v>222</v>
      </c>
      <c r="N642" s="251" t="s">
        <v>1332</v>
      </c>
      <c r="O642" s="251"/>
    </row>
    <row r="643" spans="2:15" ht="12.75">
      <c r="B643" s="251" t="s">
        <v>1349</v>
      </c>
      <c r="C643" s="251"/>
      <c r="D643" s="153" t="s">
        <v>612</v>
      </c>
      <c r="E643" s="151" t="s">
        <v>383</v>
      </c>
      <c r="F643" s="252" t="s">
        <v>218</v>
      </c>
      <c r="G643" s="252"/>
      <c r="H643" s="152" t="s">
        <v>1348</v>
      </c>
      <c r="I643" s="155">
        <v>17</v>
      </c>
      <c r="J643" s="154" t="s">
        <v>249</v>
      </c>
      <c r="M643" s="151" t="s">
        <v>222</v>
      </c>
      <c r="N643" s="251" t="s">
        <v>1347</v>
      </c>
      <c r="O643" s="251"/>
    </row>
    <row r="644" spans="2:15" ht="12.75">
      <c r="B644" s="251" t="s">
        <v>1346</v>
      </c>
      <c r="C644" s="251"/>
      <c r="D644" s="153" t="s">
        <v>1345</v>
      </c>
      <c r="E644" s="151" t="s">
        <v>261</v>
      </c>
      <c r="F644" s="252" t="s">
        <v>223</v>
      </c>
      <c r="G644" s="252"/>
      <c r="H644" s="152" t="s">
        <v>1344</v>
      </c>
      <c r="I644" s="155">
        <v>23</v>
      </c>
      <c r="J644" s="154" t="s">
        <v>718</v>
      </c>
      <c r="M644" s="151" t="s">
        <v>232</v>
      </c>
      <c r="N644" s="251" t="s">
        <v>1332</v>
      </c>
      <c r="O644" s="251"/>
    </row>
    <row r="645" spans="2:15" ht="12.75">
      <c r="B645" s="251" t="s">
        <v>1337</v>
      </c>
      <c r="C645" s="251"/>
      <c r="D645" s="153" t="s">
        <v>314</v>
      </c>
      <c r="E645" s="151" t="s">
        <v>1129</v>
      </c>
      <c r="F645" s="252" t="s">
        <v>218</v>
      </c>
      <c r="G645" s="252"/>
      <c r="H645" s="152" t="s">
        <v>1343</v>
      </c>
      <c r="M645" s="151" t="s">
        <v>222</v>
      </c>
      <c r="N645" s="251" t="s">
        <v>1335</v>
      </c>
      <c r="O645" s="251"/>
    </row>
    <row r="646" spans="2:15" ht="25.5">
      <c r="B646" s="251" t="s">
        <v>1337</v>
      </c>
      <c r="C646" s="251"/>
      <c r="D646" s="153" t="s">
        <v>314</v>
      </c>
      <c r="E646" s="151" t="s">
        <v>862</v>
      </c>
      <c r="F646" s="252" t="s">
        <v>218</v>
      </c>
      <c r="G646" s="252"/>
      <c r="H646" s="152" t="s">
        <v>1342</v>
      </c>
      <c r="J646" s="154" t="s">
        <v>227</v>
      </c>
      <c r="M646" s="151" t="s">
        <v>222</v>
      </c>
      <c r="N646" s="251" t="s">
        <v>1335</v>
      </c>
      <c r="O646" s="251"/>
    </row>
    <row r="647" spans="2:15" ht="12.75">
      <c r="B647" s="251" t="s">
        <v>1337</v>
      </c>
      <c r="C647" s="251"/>
      <c r="D647" s="153" t="s">
        <v>314</v>
      </c>
      <c r="E647" s="151" t="s">
        <v>230</v>
      </c>
      <c r="F647" s="252" t="s">
        <v>218</v>
      </c>
      <c r="G647" s="252"/>
      <c r="H647" s="152" t="s">
        <v>1341</v>
      </c>
      <c r="J647" s="154" t="s">
        <v>233</v>
      </c>
      <c r="M647" s="151" t="s">
        <v>222</v>
      </c>
      <c r="N647" s="251" t="s">
        <v>1335</v>
      </c>
      <c r="O647" s="251"/>
    </row>
    <row r="648" spans="2:15" ht="12.75">
      <c r="B648" s="251" t="s">
        <v>1337</v>
      </c>
      <c r="C648" s="251"/>
      <c r="D648" s="153" t="s">
        <v>314</v>
      </c>
      <c r="E648" s="151" t="s">
        <v>48</v>
      </c>
      <c r="F648" s="252" t="s">
        <v>218</v>
      </c>
      <c r="G648" s="252"/>
      <c r="H648" s="152" t="s">
        <v>1340</v>
      </c>
      <c r="J648" s="154" t="s">
        <v>233</v>
      </c>
      <c r="M648" s="151" t="s">
        <v>222</v>
      </c>
      <c r="N648" s="251" t="s">
        <v>1335</v>
      </c>
      <c r="O648" s="251"/>
    </row>
    <row r="649" spans="2:15" ht="12.75">
      <c r="B649" s="251" t="s">
        <v>1337</v>
      </c>
      <c r="C649" s="251"/>
      <c r="D649" s="153" t="s">
        <v>314</v>
      </c>
      <c r="E649" s="151" t="s">
        <v>50</v>
      </c>
      <c r="F649" s="252" t="s">
        <v>218</v>
      </c>
      <c r="G649" s="252"/>
      <c r="H649" s="152" t="s">
        <v>1339</v>
      </c>
      <c r="J649" s="154" t="s">
        <v>233</v>
      </c>
      <c r="M649" s="151" t="s">
        <v>222</v>
      </c>
      <c r="N649" s="251" t="s">
        <v>1335</v>
      </c>
      <c r="O649" s="251"/>
    </row>
    <row r="650" spans="2:15" ht="12.75">
      <c r="B650" s="251" t="s">
        <v>1337</v>
      </c>
      <c r="C650" s="251"/>
      <c r="D650" s="153" t="s">
        <v>314</v>
      </c>
      <c r="E650" s="151" t="s">
        <v>51</v>
      </c>
      <c r="F650" s="252" t="s">
        <v>218</v>
      </c>
      <c r="G650" s="252"/>
      <c r="H650" s="152" t="s">
        <v>1338</v>
      </c>
      <c r="J650" s="154" t="s">
        <v>249</v>
      </c>
      <c r="M650" s="151" t="s">
        <v>222</v>
      </c>
      <c r="N650" s="251" t="s">
        <v>1335</v>
      </c>
      <c r="O650" s="251"/>
    </row>
    <row r="651" spans="2:15" ht="12.75">
      <c r="B651" s="251" t="s">
        <v>1337</v>
      </c>
      <c r="C651" s="251"/>
      <c r="D651" s="153" t="s">
        <v>314</v>
      </c>
      <c r="E651" s="151" t="s">
        <v>276</v>
      </c>
      <c r="F651" s="252" t="s">
        <v>218</v>
      </c>
      <c r="G651" s="252"/>
      <c r="H651" s="152" t="s">
        <v>1336</v>
      </c>
      <c r="J651" s="154" t="s">
        <v>249</v>
      </c>
      <c r="M651" s="151" t="s">
        <v>222</v>
      </c>
      <c r="N651" s="251" t="s">
        <v>1335</v>
      </c>
      <c r="O651" s="251"/>
    </row>
    <row r="652" spans="2:15" ht="12.75">
      <c r="B652" s="251" t="s">
        <v>1334</v>
      </c>
      <c r="C652" s="251"/>
      <c r="D652" s="153" t="s">
        <v>1333</v>
      </c>
      <c r="E652" s="151" t="s">
        <v>52</v>
      </c>
      <c r="F652" s="252" t="s">
        <v>218</v>
      </c>
      <c r="G652" s="252"/>
      <c r="H652" s="152" t="s">
        <v>1006</v>
      </c>
      <c r="M652" s="151" t="s">
        <v>232</v>
      </c>
      <c r="N652" s="251" t="s">
        <v>1332</v>
      </c>
      <c r="O652" s="251"/>
    </row>
    <row r="653" spans="2:15" ht="11.25"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</row>
    <row r="654" spans="2:3" ht="12.75">
      <c r="B654" s="149" t="s">
        <v>17</v>
      </c>
      <c r="C654" s="149"/>
    </row>
    <row r="655" spans="2:11" ht="12.75">
      <c r="B655" s="148" t="s">
        <v>11</v>
      </c>
      <c r="K655" s="149" t="s">
        <v>214</v>
      </c>
    </row>
    <row r="658" spans="2:11" ht="12.75">
      <c r="B658" s="149" t="s">
        <v>3</v>
      </c>
      <c r="C658" s="149"/>
      <c r="K658" s="149" t="s">
        <v>213</v>
      </c>
    </row>
    <row r="659" s="148" customFormat="1" ht="11.25">
      <c r="B659" s="148" t="s">
        <v>11</v>
      </c>
    </row>
    <row r="661" spans="7:14" ht="11.25">
      <c r="G661" s="254" t="s">
        <v>298</v>
      </c>
      <c r="H661" s="254"/>
      <c r="I661" s="254"/>
      <c r="J661" s="254"/>
      <c r="K661" s="254"/>
      <c r="L661" s="254"/>
      <c r="M661" s="254"/>
      <c r="N661" s="254"/>
    </row>
    <row r="662" spans="7:14" ht="11.25">
      <c r="G662" s="254"/>
      <c r="H662" s="254"/>
      <c r="I662" s="254"/>
      <c r="J662" s="254"/>
      <c r="K662" s="254"/>
      <c r="L662" s="254"/>
      <c r="M662" s="254"/>
      <c r="N662" s="254"/>
    </row>
    <row r="663" spans="7:14" ht="11.25">
      <c r="G663" s="254"/>
      <c r="H663" s="254"/>
      <c r="I663" s="254"/>
      <c r="J663" s="254"/>
      <c r="K663" s="254"/>
      <c r="L663" s="254"/>
      <c r="M663" s="254"/>
      <c r="N663" s="254"/>
    </row>
    <row r="664" spans="7:14" ht="11.25">
      <c r="G664" s="254"/>
      <c r="H664" s="254"/>
      <c r="I664" s="254"/>
      <c r="J664" s="254"/>
      <c r="K664" s="254"/>
      <c r="L664" s="254"/>
      <c r="M664" s="254"/>
      <c r="N664" s="254"/>
    </row>
    <row r="665" spans="7:14" ht="11.25">
      <c r="G665" s="254"/>
      <c r="H665" s="254"/>
      <c r="I665" s="254"/>
      <c r="J665" s="254"/>
      <c r="K665" s="254"/>
      <c r="L665" s="254"/>
      <c r="M665" s="254"/>
      <c r="N665" s="254"/>
    </row>
    <row r="666" spans="7:14" ht="11.25">
      <c r="G666" s="254"/>
      <c r="H666" s="254"/>
      <c r="I666" s="254"/>
      <c r="J666" s="254"/>
      <c r="K666" s="254"/>
      <c r="L666" s="254"/>
      <c r="M666" s="254"/>
      <c r="N666" s="254"/>
    </row>
    <row r="668" spans="7:14" ht="11.25">
      <c r="G668" s="255" t="s">
        <v>297</v>
      </c>
      <c r="H668" s="255"/>
      <c r="I668" s="255"/>
      <c r="J668" s="255"/>
      <c r="K668" s="255"/>
      <c r="L668" s="255"/>
      <c r="M668" s="255"/>
      <c r="N668" s="255"/>
    </row>
    <row r="669" spans="7:14" ht="11.25">
      <c r="G669" s="255"/>
      <c r="H669" s="255"/>
      <c r="I669" s="255"/>
      <c r="J669" s="255"/>
      <c r="K669" s="255"/>
      <c r="L669" s="255"/>
      <c r="M669" s="255"/>
      <c r="N669" s="255"/>
    </row>
    <row r="670" spans="1:15" ht="15.75">
      <c r="A670" s="256" t="s">
        <v>296</v>
      </c>
      <c r="B670" s="256"/>
      <c r="C670" s="256"/>
      <c r="D670" s="256"/>
      <c r="E670" s="256"/>
      <c r="F670" s="256"/>
      <c r="G670" s="256"/>
      <c r="H670" s="256"/>
      <c r="I670" s="256"/>
      <c r="J670" s="256"/>
      <c r="K670" s="256"/>
      <c r="L670" s="256"/>
      <c r="M670" s="256"/>
      <c r="N670" s="256"/>
      <c r="O670" s="256"/>
    </row>
    <row r="671" spans="1:15" s="148" customFormat="1" ht="12.75">
      <c r="A671" s="257" t="s">
        <v>22</v>
      </c>
      <c r="B671" s="257"/>
      <c r="C671" s="257"/>
      <c r="D671" s="257"/>
      <c r="E671" s="257"/>
      <c r="F671" s="257"/>
      <c r="G671" s="257"/>
      <c r="H671" s="257"/>
      <c r="I671" s="257"/>
      <c r="J671" s="257"/>
      <c r="K671" s="257"/>
      <c r="L671" s="257"/>
      <c r="M671" s="257"/>
      <c r="N671" s="257"/>
      <c r="O671" s="257"/>
    </row>
    <row r="672" s="148" customFormat="1" ht="11.25"/>
    <row r="673" spans="2:15" s="149" customFormat="1" ht="25.5">
      <c r="B673" s="258" t="s">
        <v>295</v>
      </c>
      <c r="C673" s="258"/>
      <c r="D673" s="160" t="s">
        <v>294</v>
      </c>
      <c r="E673" s="159" t="s">
        <v>293</v>
      </c>
      <c r="F673" s="258" t="s">
        <v>292</v>
      </c>
      <c r="G673" s="258"/>
      <c r="H673" s="159" t="s">
        <v>291</v>
      </c>
      <c r="I673" s="159" t="s">
        <v>290</v>
      </c>
      <c r="J673" s="159" t="s">
        <v>289</v>
      </c>
      <c r="K673" s="159" t="s">
        <v>71</v>
      </c>
      <c r="L673" s="159" t="s">
        <v>288</v>
      </c>
      <c r="M673" s="159" t="s">
        <v>287</v>
      </c>
      <c r="N673" s="258" t="s">
        <v>286</v>
      </c>
      <c r="O673" s="258"/>
    </row>
    <row r="674" spans="2:15" ht="12.75">
      <c r="B674" s="251" t="s">
        <v>1331</v>
      </c>
      <c r="C674" s="251"/>
      <c r="D674" s="153" t="s">
        <v>1330</v>
      </c>
      <c r="E674" s="151" t="s">
        <v>404</v>
      </c>
      <c r="F674" s="252" t="s">
        <v>218</v>
      </c>
      <c r="G674" s="252"/>
      <c r="H674" s="152" t="s">
        <v>1329</v>
      </c>
      <c r="I674" s="155">
        <v>2</v>
      </c>
      <c r="J674" s="154" t="s">
        <v>316</v>
      </c>
      <c r="K674" s="156">
        <v>50</v>
      </c>
      <c r="M674" s="151" t="s">
        <v>344</v>
      </c>
      <c r="N674" s="251" t="s">
        <v>1328</v>
      </c>
      <c r="O674" s="251"/>
    </row>
    <row r="675" spans="2:15" ht="12.75">
      <c r="B675" s="251" t="s">
        <v>1327</v>
      </c>
      <c r="C675" s="251"/>
      <c r="D675" s="153" t="s">
        <v>1326</v>
      </c>
      <c r="E675" s="151" t="s">
        <v>611</v>
      </c>
      <c r="F675" s="252" t="s">
        <v>218</v>
      </c>
      <c r="G675" s="252"/>
      <c r="H675" s="152" t="s">
        <v>1325</v>
      </c>
      <c r="I675" s="155">
        <v>2</v>
      </c>
      <c r="J675" s="154" t="s">
        <v>227</v>
      </c>
      <c r="K675" s="156">
        <v>40</v>
      </c>
      <c r="M675" s="151" t="s">
        <v>222</v>
      </c>
      <c r="N675" s="251" t="s">
        <v>1324</v>
      </c>
      <c r="O675" s="251"/>
    </row>
    <row r="676" spans="2:15" ht="12.75">
      <c r="B676" s="251" t="s">
        <v>1323</v>
      </c>
      <c r="C676" s="251"/>
      <c r="D676" s="153" t="s">
        <v>1322</v>
      </c>
      <c r="E676" s="151" t="s">
        <v>383</v>
      </c>
      <c r="F676" s="252" t="s">
        <v>218</v>
      </c>
      <c r="G676" s="252"/>
      <c r="H676" s="152" t="s">
        <v>1321</v>
      </c>
      <c r="I676" s="155">
        <v>3</v>
      </c>
      <c r="J676" s="154" t="s">
        <v>227</v>
      </c>
      <c r="K676" s="156">
        <v>30</v>
      </c>
      <c r="M676" s="151" t="s">
        <v>344</v>
      </c>
      <c r="N676" s="251" t="s">
        <v>1320</v>
      </c>
      <c r="O676" s="251"/>
    </row>
    <row r="677" spans="2:15" ht="12.75">
      <c r="B677" s="251" t="s">
        <v>1280</v>
      </c>
      <c r="C677" s="251"/>
      <c r="D677" s="153" t="s">
        <v>1028</v>
      </c>
      <c r="E677" s="151" t="s">
        <v>51</v>
      </c>
      <c r="F677" s="252" t="s">
        <v>218</v>
      </c>
      <c r="G677" s="252"/>
      <c r="H677" s="152" t="s">
        <v>1319</v>
      </c>
      <c r="I677" s="155">
        <v>6</v>
      </c>
      <c r="J677" s="154" t="s">
        <v>227</v>
      </c>
      <c r="K677" s="156">
        <v>19</v>
      </c>
      <c r="M677" s="151" t="s">
        <v>216</v>
      </c>
      <c r="N677" s="251" t="s">
        <v>1279</v>
      </c>
      <c r="O677" s="251"/>
    </row>
    <row r="678" spans="2:15" ht="12.75">
      <c r="B678" s="251" t="s">
        <v>1318</v>
      </c>
      <c r="C678" s="251"/>
      <c r="D678" s="153" t="s">
        <v>1073</v>
      </c>
      <c r="E678" s="151" t="s">
        <v>48</v>
      </c>
      <c r="F678" s="252" t="s">
        <v>218</v>
      </c>
      <c r="G678" s="252"/>
      <c r="H678" s="152" t="s">
        <v>280</v>
      </c>
      <c r="I678" s="155">
        <v>6</v>
      </c>
      <c r="J678" s="154" t="s">
        <v>233</v>
      </c>
      <c r="K678" s="156">
        <v>19</v>
      </c>
      <c r="M678" s="151" t="s">
        <v>216</v>
      </c>
      <c r="N678" s="251" t="s">
        <v>1317</v>
      </c>
      <c r="O678" s="251"/>
    </row>
    <row r="679" spans="2:15" ht="12.75">
      <c r="B679" s="251" t="s">
        <v>1273</v>
      </c>
      <c r="C679" s="251"/>
      <c r="D679" s="153" t="s">
        <v>1272</v>
      </c>
      <c r="E679" s="151" t="s">
        <v>383</v>
      </c>
      <c r="F679" s="252" t="s">
        <v>218</v>
      </c>
      <c r="G679" s="252"/>
      <c r="H679" s="152" t="s">
        <v>1316</v>
      </c>
      <c r="I679" s="155">
        <v>7</v>
      </c>
      <c r="J679" s="154" t="s">
        <v>249</v>
      </c>
      <c r="K679" s="156">
        <v>16</v>
      </c>
      <c r="M679" s="151" t="s">
        <v>344</v>
      </c>
      <c r="N679" s="251" t="s">
        <v>1271</v>
      </c>
      <c r="O679" s="251"/>
    </row>
    <row r="680" spans="2:15" ht="12.75">
      <c r="B680" s="251" t="s">
        <v>1292</v>
      </c>
      <c r="C680" s="251"/>
      <c r="D680" s="153" t="s">
        <v>1266</v>
      </c>
      <c r="E680" s="151" t="s">
        <v>224</v>
      </c>
      <c r="F680" s="252" t="s">
        <v>223</v>
      </c>
      <c r="G680" s="252"/>
      <c r="H680" s="152" t="s">
        <v>1315</v>
      </c>
      <c r="I680" s="155">
        <v>8</v>
      </c>
      <c r="J680" s="154" t="s">
        <v>227</v>
      </c>
      <c r="K680" s="156">
        <v>14</v>
      </c>
      <c r="M680" s="151" t="s">
        <v>222</v>
      </c>
      <c r="N680" s="251" t="s">
        <v>1265</v>
      </c>
      <c r="O680" s="251"/>
    </row>
    <row r="681" spans="2:15" ht="12.75">
      <c r="B681" s="251" t="s">
        <v>1299</v>
      </c>
      <c r="C681" s="251"/>
      <c r="D681" s="153" t="s">
        <v>1298</v>
      </c>
      <c r="E681" s="151" t="s">
        <v>224</v>
      </c>
      <c r="F681" s="252" t="s">
        <v>223</v>
      </c>
      <c r="G681" s="252"/>
      <c r="H681" s="152" t="s">
        <v>1314</v>
      </c>
      <c r="I681" s="155">
        <v>9</v>
      </c>
      <c r="J681" s="154" t="s">
        <v>227</v>
      </c>
      <c r="K681" s="156">
        <v>12</v>
      </c>
      <c r="M681" s="151" t="s">
        <v>222</v>
      </c>
      <c r="N681" s="251" t="s">
        <v>1296</v>
      </c>
      <c r="O681" s="251"/>
    </row>
    <row r="682" spans="2:15" ht="12.75">
      <c r="B682" s="251" t="s">
        <v>1313</v>
      </c>
      <c r="C682" s="251"/>
      <c r="D682" s="153" t="s">
        <v>793</v>
      </c>
      <c r="E682" s="151" t="s">
        <v>48</v>
      </c>
      <c r="F682" s="252" t="s">
        <v>218</v>
      </c>
      <c r="G682" s="252"/>
      <c r="H682" s="152" t="s">
        <v>1216</v>
      </c>
      <c r="I682" s="155">
        <v>9</v>
      </c>
      <c r="J682" s="154" t="s">
        <v>227</v>
      </c>
      <c r="K682" s="156">
        <v>12</v>
      </c>
      <c r="M682" s="151" t="s">
        <v>216</v>
      </c>
      <c r="N682" s="251" t="s">
        <v>1312</v>
      </c>
      <c r="O682" s="251"/>
    </row>
    <row r="683" spans="2:15" ht="12.75">
      <c r="B683" s="251" t="s">
        <v>1295</v>
      </c>
      <c r="C683" s="251"/>
      <c r="D683" s="153" t="s">
        <v>943</v>
      </c>
      <c r="E683" s="151" t="s">
        <v>404</v>
      </c>
      <c r="F683" s="252" t="s">
        <v>218</v>
      </c>
      <c r="G683" s="252"/>
      <c r="H683" s="152" t="s">
        <v>1311</v>
      </c>
      <c r="I683" s="155">
        <v>9</v>
      </c>
      <c r="J683" s="154" t="s">
        <v>249</v>
      </c>
      <c r="K683" s="156">
        <v>12</v>
      </c>
      <c r="M683" s="151" t="s">
        <v>222</v>
      </c>
      <c r="N683" s="251" t="s">
        <v>1293</v>
      </c>
      <c r="O683" s="251"/>
    </row>
    <row r="684" spans="2:15" ht="12.75">
      <c r="B684" s="251" t="s">
        <v>1291</v>
      </c>
      <c r="C684" s="251"/>
      <c r="D684" s="153" t="s">
        <v>669</v>
      </c>
      <c r="E684" s="151" t="s">
        <v>404</v>
      </c>
      <c r="F684" s="252" t="s">
        <v>218</v>
      </c>
      <c r="G684" s="252"/>
      <c r="H684" s="152" t="s">
        <v>1310</v>
      </c>
      <c r="I684" s="155">
        <v>11</v>
      </c>
      <c r="J684" s="154" t="s">
        <v>233</v>
      </c>
      <c r="K684" s="156">
        <v>8</v>
      </c>
      <c r="M684" s="151" t="s">
        <v>222</v>
      </c>
      <c r="N684" s="251" t="s">
        <v>1289</v>
      </c>
      <c r="O684" s="251"/>
    </row>
    <row r="685" spans="2:15" ht="25.5">
      <c r="B685" s="251" t="s">
        <v>1263</v>
      </c>
      <c r="C685" s="251"/>
      <c r="D685" s="153" t="s">
        <v>1242</v>
      </c>
      <c r="E685" s="151" t="s">
        <v>862</v>
      </c>
      <c r="F685" s="252" t="s">
        <v>223</v>
      </c>
      <c r="G685" s="252"/>
      <c r="H685" s="152" t="s">
        <v>1309</v>
      </c>
      <c r="I685" s="155">
        <v>12</v>
      </c>
      <c r="J685" s="154" t="s">
        <v>249</v>
      </c>
      <c r="K685" s="156">
        <v>6</v>
      </c>
      <c r="M685" s="151" t="s">
        <v>980</v>
      </c>
      <c r="N685" s="251" t="s">
        <v>1262</v>
      </c>
      <c r="O685" s="251"/>
    </row>
    <row r="686" spans="2:15" ht="12.75">
      <c r="B686" s="251" t="s">
        <v>1308</v>
      </c>
      <c r="C686" s="251"/>
      <c r="D686" s="153" t="s">
        <v>1307</v>
      </c>
      <c r="E686" s="151" t="s">
        <v>274</v>
      </c>
      <c r="F686" s="252" t="s">
        <v>218</v>
      </c>
      <c r="G686" s="252"/>
      <c r="H686" s="152" t="s">
        <v>1306</v>
      </c>
      <c r="I686" s="155">
        <v>14</v>
      </c>
      <c r="J686" s="154" t="s">
        <v>233</v>
      </c>
      <c r="K686" s="156">
        <v>3</v>
      </c>
      <c r="M686" s="151" t="s">
        <v>222</v>
      </c>
      <c r="N686" s="251" t="s">
        <v>1305</v>
      </c>
      <c r="O686" s="251"/>
    </row>
    <row r="687" spans="2:15" ht="12.75">
      <c r="B687" s="251" t="s">
        <v>1270</v>
      </c>
      <c r="C687" s="251"/>
      <c r="D687" s="153" t="s">
        <v>1269</v>
      </c>
      <c r="E687" s="151" t="s">
        <v>274</v>
      </c>
      <c r="F687" s="252" t="s">
        <v>218</v>
      </c>
      <c r="G687" s="252"/>
      <c r="H687" s="152" t="s">
        <v>1304</v>
      </c>
      <c r="I687" s="155">
        <v>17</v>
      </c>
      <c r="J687" s="154" t="s">
        <v>249</v>
      </c>
      <c r="M687" s="151" t="s">
        <v>344</v>
      </c>
      <c r="N687" s="251" t="s">
        <v>1268</v>
      </c>
      <c r="O687" s="251"/>
    </row>
    <row r="688" spans="2:15" ht="12.75">
      <c r="B688" s="251" t="s">
        <v>1267</v>
      </c>
      <c r="C688" s="251"/>
      <c r="D688" s="153" t="s">
        <v>1266</v>
      </c>
      <c r="E688" s="151" t="s">
        <v>230</v>
      </c>
      <c r="F688" s="252" t="s">
        <v>223</v>
      </c>
      <c r="G688" s="252"/>
      <c r="H688" s="152" t="s">
        <v>1303</v>
      </c>
      <c r="I688" s="155">
        <v>25</v>
      </c>
      <c r="J688" s="154" t="s">
        <v>233</v>
      </c>
      <c r="M688" s="151" t="s">
        <v>222</v>
      </c>
      <c r="N688" s="251" t="s">
        <v>1265</v>
      </c>
      <c r="O688" s="251"/>
    </row>
    <row r="689" spans="2:15" ht="12.75">
      <c r="B689" s="251" t="s">
        <v>1284</v>
      </c>
      <c r="C689" s="251"/>
      <c r="D689" s="153" t="s">
        <v>1283</v>
      </c>
      <c r="E689" s="151" t="s">
        <v>224</v>
      </c>
      <c r="F689" s="252" t="s">
        <v>223</v>
      </c>
      <c r="G689" s="252"/>
      <c r="H689" s="152" t="s">
        <v>1302</v>
      </c>
      <c r="I689" s="155">
        <v>52</v>
      </c>
      <c r="J689" s="154" t="s">
        <v>233</v>
      </c>
      <c r="M689" s="151" t="s">
        <v>222</v>
      </c>
      <c r="N689" s="251" t="s">
        <v>1281</v>
      </c>
      <c r="O689" s="251"/>
    </row>
    <row r="690" spans="2:15" ht="12.75">
      <c r="B690" s="251" t="s">
        <v>1288</v>
      </c>
      <c r="C690" s="251"/>
      <c r="D690" s="153" t="s">
        <v>1287</v>
      </c>
      <c r="E690" s="151" t="s">
        <v>224</v>
      </c>
      <c r="F690" s="252" t="s">
        <v>223</v>
      </c>
      <c r="G690" s="252"/>
      <c r="H690" s="152" t="s">
        <v>1301</v>
      </c>
      <c r="I690" s="155">
        <v>62</v>
      </c>
      <c r="J690" s="154" t="s">
        <v>233</v>
      </c>
      <c r="M690" s="151" t="s">
        <v>222</v>
      </c>
      <c r="N690" s="251" t="s">
        <v>1285</v>
      </c>
      <c r="O690" s="251"/>
    </row>
    <row r="691" spans="2:15" ht="12.75">
      <c r="B691" s="251" t="s">
        <v>1264</v>
      </c>
      <c r="C691" s="251"/>
      <c r="D691" s="153" t="s">
        <v>424</v>
      </c>
      <c r="E691" s="151" t="s">
        <v>1219</v>
      </c>
      <c r="H691" s="152" t="s">
        <v>337</v>
      </c>
      <c r="M691" s="151" t="s">
        <v>980</v>
      </c>
      <c r="N691" s="251" t="s">
        <v>1262</v>
      </c>
      <c r="O691" s="251"/>
    </row>
    <row r="692" spans="2:15" ht="12.75">
      <c r="B692" s="150"/>
      <c r="C692" s="150"/>
      <c r="D692" s="150"/>
      <c r="E692" s="253" t="s">
        <v>263</v>
      </c>
      <c r="F692" s="253"/>
      <c r="G692" s="253"/>
      <c r="H692" s="253"/>
      <c r="I692" s="253"/>
      <c r="J692" s="253"/>
      <c r="K692" s="158">
        <v>241</v>
      </c>
      <c r="L692" s="150"/>
      <c r="M692" s="150"/>
      <c r="N692" s="150"/>
      <c r="O692" s="150"/>
    </row>
    <row r="693" s="148" customFormat="1" ht="11.25"/>
    <row r="694" spans="2:3" ht="12.75">
      <c r="B694" s="157" t="s">
        <v>262</v>
      </c>
      <c r="C694" s="157"/>
    </row>
    <row r="695" s="148" customFormat="1" ht="11.25"/>
    <row r="696" spans="2:15" ht="12.75">
      <c r="B696" s="251" t="s">
        <v>1280</v>
      </c>
      <c r="C696" s="251"/>
      <c r="D696" s="153" t="s">
        <v>1028</v>
      </c>
      <c r="E696" s="151" t="s">
        <v>52</v>
      </c>
      <c r="F696" s="252" t="s">
        <v>218</v>
      </c>
      <c r="G696" s="252"/>
      <c r="H696" s="152" t="s">
        <v>1300</v>
      </c>
      <c r="I696" s="155">
        <v>9</v>
      </c>
      <c r="J696" s="154" t="s">
        <v>227</v>
      </c>
      <c r="K696" s="156">
        <v>12</v>
      </c>
      <c r="M696" s="151" t="s">
        <v>216</v>
      </c>
      <c r="N696" s="251" t="s">
        <v>1279</v>
      </c>
      <c r="O696" s="251"/>
    </row>
    <row r="697" spans="2:15" ht="12.75">
      <c r="B697" s="251" t="s">
        <v>1299</v>
      </c>
      <c r="C697" s="251"/>
      <c r="D697" s="153" t="s">
        <v>1298</v>
      </c>
      <c r="E697" s="151" t="s">
        <v>261</v>
      </c>
      <c r="F697" s="252" t="s">
        <v>223</v>
      </c>
      <c r="G697" s="252"/>
      <c r="H697" s="152" t="s">
        <v>1297</v>
      </c>
      <c r="I697" s="155">
        <v>9</v>
      </c>
      <c r="J697" s="154" t="s">
        <v>227</v>
      </c>
      <c r="K697" s="156">
        <v>12</v>
      </c>
      <c r="M697" s="151" t="s">
        <v>222</v>
      </c>
      <c r="N697" s="251" t="s">
        <v>1296</v>
      </c>
      <c r="O697" s="251"/>
    </row>
    <row r="698" spans="2:15" ht="12.75">
      <c r="B698" s="251" t="s">
        <v>1295</v>
      </c>
      <c r="C698" s="251"/>
      <c r="D698" s="153" t="s">
        <v>943</v>
      </c>
      <c r="E698" s="151" t="s">
        <v>274</v>
      </c>
      <c r="F698" s="252" t="s">
        <v>218</v>
      </c>
      <c r="G698" s="252"/>
      <c r="H698" s="152" t="s">
        <v>1294</v>
      </c>
      <c r="I698" s="155">
        <v>13</v>
      </c>
      <c r="J698" s="154" t="s">
        <v>233</v>
      </c>
      <c r="K698" s="156">
        <v>4</v>
      </c>
      <c r="M698" s="151" t="s">
        <v>222</v>
      </c>
      <c r="N698" s="251" t="s">
        <v>1293</v>
      </c>
      <c r="O698" s="251"/>
    </row>
    <row r="699" spans="2:15" ht="12.75">
      <c r="B699" s="251" t="s">
        <v>1292</v>
      </c>
      <c r="C699" s="251"/>
      <c r="D699" s="153" t="s">
        <v>1266</v>
      </c>
      <c r="E699" s="151" t="s">
        <v>230</v>
      </c>
      <c r="F699" s="252" t="s">
        <v>223</v>
      </c>
      <c r="G699" s="252"/>
      <c r="H699" s="152" t="s">
        <v>401</v>
      </c>
      <c r="I699" s="155">
        <v>16</v>
      </c>
      <c r="J699" s="154" t="s">
        <v>233</v>
      </c>
      <c r="K699" s="156">
        <v>1</v>
      </c>
      <c r="M699" s="151" t="s">
        <v>222</v>
      </c>
      <c r="N699" s="251" t="s">
        <v>1265</v>
      </c>
      <c r="O699" s="251"/>
    </row>
    <row r="700" spans="2:15" ht="12.75">
      <c r="B700" s="251" t="s">
        <v>1291</v>
      </c>
      <c r="C700" s="251"/>
      <c r="D700" s="153" t="s">
        <v>669</v>
      </c>
      <c r="E700" s="151" t="s">
        <v>274</v>
      </c>
      <c r="F700" s="252" t="s">
        <v>218</v>
      </c>
      <c r="G700" s="252"/>
      <c r="H700" s="152" t="s">
        <v>1290</v>
      </c>
      <c r="I700" s="155">
        <v>17</v>
      </c>
      <c r="J700" s="154" t="s">
        <v>233</v>
      </c>
      <c r="M700" s="151" t="s">
        <v>222</v>
      </c>
      <c r="N700" s="251" t="s">
        <v>1289</v>
      </c>
      <c r="O700" s="251"/>
    </row>
    <row r="701" spans="2:15" ht="12.75">
      <c r="B701" s="251" t="s">
        <v>1288</v>
      </c>
      <c r="C701" s="251"/>
      <c r="D701" s="153" t="s">
        <v>1287</v>
      </c>
      <c r="E701" s="151" t="s">
        <v>261</v>
      </c>
      <c r="F701" s="252" t="s">
        <v>223</v>
      </c>
      <c r="G701" s="252"/>
      <c r="H701" s="152" t="s">
        <v>1286</v>
      </c>
      <c r="I701" s="155">
        <v>37</v>
      </c>
      <c r="J701" s="154" t="s">
        <v>249</v>
      </c>
      <c r="M701" s="151" t="s">
        <v>222</v>
      </c>
      <c r="N701" s="251" t="s">
        <v>1285</v>
      </c>
      <c r="O701" s="251"/>
    </row>
    <row r="702" spans="2:15" ht="12.75">
      <c r="B702" s="251" t="s">
        <v>1284</v>
      </c>
      <c r="C702" s="251"/>
      <c r="D702" s="153" t="s">
        <v>1283</v>
      </c>
      <c r="E702" s="151" t="s">
        <v>261</v>
      </c>
      <c r="F702" s="252" t="s">
        <v>223</v>
      </c>
      <c r="G702" s="252"/>
      <c r="H702" s="152" t="s">
        <v>1282</v>
      </c>
      <c r="I702" s="155">
        <v>41</v>
      </c>
      <c r="J702" s="154" t="s">
        <v>249</v>
      </c>
      <c r="M702" s="151" t="s">
        <v>222</v>
      </c>
      <c r="N702" s="251" t="s">
        <v>1281</v>
      </c>
      <c r="O702" s="251"/>
    </row>
    <row r="703" spans="2:15" ht="12.75">
      <c r="B703" s="251" t="s">
        <v>1280</v>
      </c>
      <c r="C703" s="251"/>
      <c r="D703" s="153" t="s">
        <v>1028</v>
      </c>
      <c r="E703" s="151" t="s">
        <v>51</v>
      </c>
      <c r="F703" s="252" t="s">
        <v>251</v>
      </c>
      <c r="G703" s="252"/>
      <c r="H703" s="152" t="s">
        <v>608</v>
      </c>
      <c r="I703" s="154" t="s">
        <v>312</v>
      </c>
      <c r="J703" s="154" t="s">
        <v>233</v>
      </c>
      <c r="M703" s="151" t="s">
        <v>216</v>
      </c>
      <c r="N703" s="251" t="s">
        <v>1279</v>
      </c>
      <c r="O703" s="251"/>
    </row>
    <row r="704" spans="2:15" ht="12.75">
      <c r="B704" s="251" t="s">
        <v>1264</v>
      </c>
      <c r="C704" s="251"/>
      <c r="D704" s="153" t="s">
        <v>424</v>
      </c>
      <c r="E704" s="151" t="s">
        <v>230</v>
      </c>
      <c r="F704" s="252" t="s">
        <v>218</v>
      </c>
      <c r="G704" s="252"/>
      <c r="H704" s="152" t="s">
        <v>1278</v>
      </c>
      <c r="J704" s="154" t="s">
        <v>233</v>
      </c>
      <c r="M704" s="151" t="s">
        <v>980</v>
      </c>
      <c r="N704" s="251" t="s">
        <v>1262</v>
      </c>
      <c r="O704" s="251"/>
    </row>
    <row r="705" spans="2:15" ht="12.75">
      <c r="B705" s="251" t="s">
        <v>1264</v>
      </c>
      <c r="C705" s="251"/>
      <c r="D705" s="153" t="s">
        <v>424</v>
      </c>
      <c r="E705" s="151" t="s">
        <v>51</v>
      </c>
      <c r="F705" s="252" t="s">
        <v>218</v>
      </c>
      <c r="G705" s="252"/>
      <c r="H705" s="152" t="s">
        <v>1277</v>
      </c>
      <c r="J705" s="154" t="s">
        <v>233</v>
      </c>
      <c r="M705" s="151" t="s">
        <v>980</v>
      </c>
      <c r="N705" s="251" t="s">
        <v>1262</v>
      </c>
      <c r="O705" s="251"/>
    </row>
    <row r="706" spans="2:15" ht="12.75">
      <c r="B706" s="251" t="s">
        <v>1264</v>
      </c>
      <c r="C706" s="251"/>
      <c r="D706" s="153" t="s">
        <v>424</v>
      </c>
      <c r="E706" s="151" t="s">
        <v>48</v>
      </c>
      <c r="F706" s="252" t="s">
        <v>218</v>
      </c>
      <c r="G706" s="252"/>
      <c r="H706" s="152" t="s">
        <v>1276</v>
      </c>
      <c r="J706" s="154" t="s">
        <v>249</v>
      </c>
      <c r="M706" s="151" t="s">
        <v>980</v>
      </c>
      <c r="N706" s="251" t="s">
        <v>1262</v>
      </c>
      <c r="O706" s="251"/>
    </row>
    <row r="707" spans="2:15" ht="25.5">
      <c r="B707" s="251" t="s">
        <v>1264</v>
      </c>
      <c r="C707" s="251"/>
      <c r="D707" s="153" t="s">
        <v>424</v>
      </c>
      <c r="E707" s="151" t="s">
        <v>862</v>
      </c>
      <c r="F707" s="252" t="s">
        <v>218</v>
      </c>
      <c r="G707" s="252"/>
      <c r="H707" s="152" t="s">
        <v>1275</v>
      </c>
      <c r="J707" s="154" t="s">
        <v>718</v>
      </c>
      <c r="M707" s="151" t="s">
        <v>980</v>
      </c>
      <c r="N707" s="251" t="s">
        <v>1262</v>
      </c>
      <c r="O707" s="251"/>
    </row>
    <row r="708" spans="2:15" ht="12.75">
      <c r="B708" s="251" t="s">
        <v>1264</v>
      </c>
      <c r="C708" s="251"/>
      <c r="D708" s="153" t="s">
        <v>424</v>
      </c>
      <c r="E708" s="151" t="s">
        <v>276</v>
      </c>
      <c r="F708" s="252" t="s">
        <v>218</v>
      </c>
      <c r="G708" s="252"/>
      <c r="H708" s="152" t="s">
        <v>1274</v>
      </c>
      <c r="J708" s="154" t="s">
        <v>718</v>
      </c>
      <c r="M708" s="151" t="s">
        <v>980</v>
      </c>
      <c r="N708" s="251" t="s">
        <v>1262</v>
      </c>
      <c r="O708" s="251"/>
    </row>
    <row r="709" spans="2:15" ht="12.75">
      <c r="B709" s="251" t="s">
        <v>1273</v>
      </c>
      <c r="C709" s="251"/>
      <c r="D709" s="153" t="s">
        <v>1272</v>
      </c>
      <c r="E709" s="151" t="s">
        <v>274</v>
      </c>
      <c r="F709" s="252" t="s">
        <v>218</v>
      </c>
      <c r="G709" s="252"/>
      <c r="H709" s="152" t="s">
        <v>337</v>
      </c>
      <c r="M709" s="151" t="s">
        <v>344</v>
      </c>
      <c r="N709" s="251" t="s">
        <v>1271</v>
      </c>
      <c r="O709" s="251"/>
    </row>
    <row r="710" spans="2:15" ht="12.75">
      <c r="B710" s="251" t="s">
        <v>1270</v>
      </c>
      <c r="C710" s="251"/>
      <c r="D710" s="153" t="s">
        <v>1269</v>
      </c>
      <c r="E710" s="151" t="s">
        <v>383</v>
      </c>
      <c r="F710" s="252" t="s">
        <v>218</v>
      </c>
      <c r="G710" s="252"/>
      <c r="H710" s="152" t="s">
        <v>337</v>
      </c>
      <c r="M710" s="151" t="s">
        <v>344</v>
      </c>
      <c r="N710" s="251" t="s">
        <v>1268</v>
      </c>
      <c r="O710" s="251"/>
    </row>
    <row r="711" spans="2:15" ht="12.75">
      <c r="B711" s="251" t="s">
        <v>1267</v>
      </c>
      <c r="C711" s="251"/>
      <c r="D711" s="153" t="s">
        <v>1266</v>
      </c>
      <c r="E711" s="151" t="s">
        <v>224</v>
      </c>
      <c r="F711" s="252" t="s">
        <v>223</v>
      </c>
      <c r="G711" s="252"/>
      <c r="H711" s="152" t="s">
        <v>217</v>
      </c>
      <c r="M711" s="151" t="s">
        <v>222</v>
      </c>
      <c r="N711" s="251" t="s">
        <v>1265</v>
      </c>
      <c r="O711" s="251"/>
    </row>
    <row r="712" spans="2:15" ht="12.75">
      <c r="B712" s="251" t="s">
        <v>1264</v>
      </c>
      <c r="C712" s="251"/>
      <c r="D712" s="153" t="s">
        <v>424</v>
      </c>
      <c r="E712" s="151" t="s">
        <v>50</v>
      </c>
      <c r="F712" s="252" t="s">
        <v>218</v>
      </c>
      <c r="G712" s="252"/>
      <c r="H712" s="152" t="s">
        <v>217</v>
      </c>
      <c r="M712" s="151" t="s">
        <v>980</v>
      </c>
      <c r="N712" s="251" t="s">
        <v>1262</v>
      </c>
      <c r="O712" s="251"/>
    </row>
    <row r="713" spans="2:15" ht="12.75">
      <c r="B713" s="251" t="s">
        <v>1264</v>
      </c>
      <c r="C713" s="251"/>
      <c r="D713" s="153" t="s">
        <v>424</v>
      </c>
      <c r="E713" s="151" t="s">
        <v>1129</v>
      </c>
      <c r="F713" s="252" t="s">
        <v>218</v>
      </c>
      <c r="G713" s="252"/>
      <c r="H713" s="152" t="s">
        <v>217</v>
      </c>
      <c r="M713" s="151" t="s">
        <v>980</v>
      </c>
      <c r="N713" s="251" t="s">
        <v>1262</v>
      </c>
      <c r="O713" s="251"/>
    </row>
    <row r="714" spans="2:15" ht="12.75">
      <c r="B714" s="251" t="s">
        <v>1263</v>
      </c>
      <c r="C714" s="251"/>
      <c r="D714" s="153" t="s">
        <v>1242</v>
      </c>
      <c r="E714" s="151" t="s">
        <v>50</v>
      </c>
      <c r="F714" s="252" t="s">
        <v>218</v>
      </c>
      <c r="G714" s="252"/>
      <c r="H714" s="152" t="s">
        <v>1006</v>
      </c>
      <c r="M714" s="151" t="s">
        <v>980</v>
      </c>
      <c r="N714" s="251" t="s">
        <v>1262</v>
      </c>
      <c r="O714" s="251"/>
    </row>
    <row r="715" spans="2:15" ht="11.25"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</row>
    <row r="716" spans="2:3" ht="12.75">
      <c r="B716" s="149" t="s">
        <v>17</v>
      </c>
      <c r="C716" s="149"/>
    </row>
    <row r="717" spans="2:11" ht="12.75">
      <c r="B717" s="148" t="s">
        <v>11</v>
      </c>
      <c r="K717" s="149" t="s">
        <v>214</v>
      </c>
    </row>
    <row r="720" spans="2:11" ht="12.75">
      <c r="B720" s="149" t="s">
        <v>3</v>
      </c>
      <c r="C720" s="149"/>
      <c r="K720" s="149" t="s">
        <v>213</v>
      </c>
    </row>
    <row r="721" s="148" customFormat="1" ht="11.25">
      <c r="B721" s="148" t="s">
        <v>11</v>
      </c>
    </row>
    <row r="723" spans="7:14" ht="11.25">
      <c r="G723" s="254" t="s">
        <v>298</v>
      </c>
      <c r="H723" s="254"/>
      <c r="I723" s="254"/>
      <c r="J723" s="254"/>
      <c r="K723" s="254"/>
      <c r="L723" s="254"/>
      <c r="M723" s="254"/>
      <c r="N723" s="254"/>
    </row>
    <row r="724" spans="7:14" ht="11.25">
      <c r="G724" s="254"/>
      <c r="H724" s="254"/>
      <c r="I724" s="254"/>
      <c r="J724" s="254"/>
      <c r="K724" s="254"/>
      <c r="L724" s="254"/>
      <c r="M724" s="254"/>
      <c r="N724" s="254"/>
    </row>
    <row r="725" spans="7:14" ht="11.25">
      <c r="G725" s="254"/>
      <c r="H725" s="254"/>
      <c r="I725" s="254"/>
      <c r="J725" s="254"/>
      <c r="K725" s="254"/>
      <c r="L725" s="254"/>
      <c r="M725" s="254"/>
      <c r="N725" s="254"/>
    </row>
    <row r="726" spans="7:14" ht="11.25">
      <c r="G726" s="254"/>
      <c r="H726" s="254"/>
      <c r="I726" s="254"/>
      <c r="J726" s="254"/>
      <c r="K726" s="254"/>
      <c r="L726" s="254"/>
      <c r="M726" s="254"/>
      <c r="N726" s="254"/>
    </row>
    <row r="727" spans="7:14" ht="11.25">
      <c r="G727" s="254"/>
      <c r="H727" s="254"/>
      <c r="I727" s="254"/>
      <c r="J727" s="254"/>
      <c r="K727" s="254"/>
      <c r="L727" s="254"/>
      <c r="M727" s="254"/>
      <c r="N727" s="254"/>
    </row>
    <row r="728" spans="7:14" ht="11.25">
      <c r="G728" s="254"/>
      <c r="H728" s="254"/>
      <c r="I728" s="254"/>
      <c r="J728" s="254"/>
      <c r="K728" s="254"/>
      <c r="L728" s="254"/>
      <c r="M728" s="254"/>
      <c r="N728" s="254"/>
    </row>
    <row r="730" spans="7:14" ht="11.25">
      <c r="G730" s="255" t="s">
        <v>297</v>
      </c>
      <c r="H730" s="255"/>
      <c r="I730" s="255"/>
      <c r="J730" s="255"/>
      <c r="K730" s="255"/>
      <c r="L730" s="255"/>
      <c r="M730" s="255"/>
      <c r="N730" s="255"/>
    </row>
    <row r="731" spans="7:14" ht="11.25">
      <c r="G731" s="255"/>
      <c r="H731" s="255"/>
      <c r="I731" s="255"/>
      <c r="J731" s="255"/>
      <c r="K731" s="255"/>
      <c r="L731" s="255"/>
      <c r="M731" s="255"/>
      <c r="N731" s="255"/>
    </row>
    <row r="732" spans="1:15" ht="15.75">
      <c r="A732" s="256" t="s">
        <v>296</v>
      </c>
      <c r="B732" s="256"/>
      <c r="C732" s="256"/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</row>
    <row r="733" spans="1:15" s="148" customFormat="1" ht="12.75">
      <c r="A733" s="257" t="s">
        <v>145</v>
      </c>
      <c r="B733" s="257"/>
      <c r="C733" s="257"/>
      <c r="D733" s="257"/>
      <c r="E733" s="257"/>
      <c r="F733" s="257"/>
      <c r="G733" s="257"/>
      <c r="H733" s="257"/>
      <c r="I733" s="257"/>
      <c r="J733" s="257"/>
      <c r="K733" s="257"/>
      <c r="L733" s="257"/>
      <c r="M733" s="257"/>
      <c r="N733" s="257"/>
      <c r="O733" s="257"/>
    </row>
    <row r="734" s="148" customFormat="1" ht="11.25"/>
    <row r="735" spans="2:15" s="149" customFormat="1" ht="25.5">
      <c r="B735" s="258" t="s">
        <v>295</v>
      </c>
      <c r="C735" s="258"/>
      <c r="D735" s="160" t="s">
        <v>294</v>
      </c>
      <c r="E735" s="159" t="s">
        <v>293</v>
      </c>
      <c r="F735" s="258" t="s">
        <v>292</v>
      </c>
      <c r="G735" s="258"/>
      <c r="H735" s="159" t="s">
        <v>291</v>
      </c>
      <c r="I735" s="159" t="s">
        <v>290</v>
      </c>
      <c r="J735" s="159" t="s">
        <v>289</v>
      </c>
      <c r="K735" s="159" t="s">
        <v>71</v>
      </c>
      <c r="L735" s="159" t="s">
        <v>288</v>
      </c>
      <c r="M735" s="159" t="s">
        <v>287</v>
      </c>
      <c r="N735" s="258" t="s">
        <v>286</v>
      </c>
      <c r="O735" s="258"/>
    </row>
    <row r="736" spans="2:15" ht="12.75">
      <c r="B736" s="251" t="s">
        <v>1261</v>
      </c>
      <c r="C736" s="251"/>
      <c r="D736" s="153" t="s">
        <v>1260</v>
      </c>
      <c r="E736" s="151" t="s">
        <v>50</v>
      </c>
      <c r="F736" s="252" t="s">
        <v>218</v>
      </c>
      <c r="G736" s="252"/>
      <c r="H736" s="152" t="s">
        <v>640</v>
      </c>
      <c r="I736" s="155">
        <v>2</v>
      </c>
      <c r="J736" s="154" t="s">
        <v>639</v>
      </c>
      <c r="K736" s="156">
        <v>65</v>
      </c>
      <c r="N736" s="251" t="s">
        <v>1259</v>
      </c>
      <c r="O736" s="251"/>
    </row>
    <row r="737" spans="2:15" ht="25.5">
      <c r="B737" s="251" t="s">
        <v>1138</v>
      </c>
      <c r="C737" s="251"/>
      <c r="D737" s="153" t="s">
        <v>1137</v>
      </c>
      <c r="E737" s="151" t="s">
        <v>862</v>
      </c>
      <c r="F737" s="252" t="s">
        <v>218</v>
      </c>
      <c r="G737" s="252"/>
      <c r="H737" s="152" t="s">
        <v>1258</v>
      </c>
      <c r="I737" s="155">
        <v>1</v>
      </c>
      <c r="J737" s="154" t="s">
        <v>316</v>
      </c>
      <c r="K737" s="156">
        <v>60</v>
      </c>
      <c r="M737" s="151" t="s">
        <v>232</v>
      </c>
      <c r="N737" s="251" t="s">
        <v>1135</v>
      </c>
      <c r="O737" s="251"/>
    </row>
    <row r="738" spans="2:15" ht="12.75">
      <c r="B738" s="251" t="s">
        <v>1257</v>
      </c>
      <c r="C738" s="251"/>
      <c r="D738" s="153" t="s">
        <v>825</v>
      </c>
      <c r="E738" s="151" t="s">
        <v>52</v>
      </c>
      <c r="F738" s="252" t="s">
        <v>218</v>
      </c>
      <c r="G738" s="252"/>
      <c r="H738" s="152" t="s">
        <v>1256</v>
      </c>
      <c r="I738" s="155">
        <v>1</v>
      </c>
      <c r="J738" s="154" t="s">
        <v>227</v>
      </c>
      <c r="K738" s="156">
        <v>50</v>
      </c>
      <c r="M738" s="151" t="s">
        <v>344</v>
      </c>
      <c r="N738" s="251" t="s">
        <v>1080</v>
      </c>
      <c r="O738" s="251"/>
    </row>
    <row r="739" spans="2:15" ht="12.75">
      <c r="B739" s="251" t="s">
        <v>1142</v>
      </c>
      <c r="C739" s="251"/>
      <c r="D739" s="153" t="s">
        <v>1141</v>
      </c>
      <c r="E739" s="151" t="s">
        <v>51</v>
      </c>
      <c r="F739" s="252" t="s">
        <v>218</v>
      </c>
      <c r="G739" s="252"/>
      <c r="H739" s="152" t="s">
        <v>1255</v>
      </c>
      <c r="I739" s="155">
        <v>2</v>
      </c>
      <c r="J739" s="154" t="s">
        <v>316</v>
      </c>
      <c r="K739" s="156">
        <v>50</v>
      </c>
      <c r="M739" s="151" t="s">
        <v>222</v>
      </c>
      <c r="N739" s="251" t="s">
        <v>1088</v>
      </c>
      <c r="O739" s="251"/>
    </row>
    <row r="740" spans="2:15" ht="12.75">
      <c r="B740" s="251" t="s">
        <v>1254</v>
      </c>
      <c r="C740" s="251"/>
      <c r="D740" s="153" t="s">
        <v>1253</v>
      </c>
      <c r="E740" s="151" t="s">
        <v>50</v>
      </c>
      <c r="F740" s="252" t="s">
        <v>218</v>
      </c>
      <c r="G740" s="252"/>
      <c r="H740" s="152" t="s">
        <v>1252</v>
      </c>
      <c r="I740" s="155">
        <v>2</v>
      </c>
      <c r="J740" s="154" t="s">
        <v>316</v>
      </c>
      <c r="K740" s="156">
        <v>50</v>
      </c>
      <c r="N740" s="251" t="s">
        <v>1228</v>
      </c>
      <c r="O740" s="251"/>
    </row>
    <row r="741" spans="2:15" ht="12.75">
      <c r="B741" s="251" t="s">
        <v>1146</v>
      </c>
      <c r="C741" s="251"/>
      <c r="D741" s="153" t="s">
        <v>1145</v>
      </c>
      <c r="E741" s="151" t="s">
        <v>261</v>
      </c>
      <c r="F741" s="252" t="s">
        <v>218</v>
      </c>
      <c r="G741" s="252"/>
      <c r="H741" s="152" t="s">
        <v>1251</v>
      </c>
      <c r="I741" s="155">
        <v>2</v>
      </c>
      <c r="J741" s="154" t="s">
        <v>316</v>
      </c>
      <c r="K741" s="156">
        <v>50</v>
      </c>
      <c r="M741" s="151" t="s">
        <v>344</v>
      </c>
      <c r="N741" s="251" t="s">
        <v>1143</v>
      </c>
      <c r="O741" s="251"/>
    </row>
    <row r="742" spans="2:15" ht="12.75">
      <c r="B742" s="251" t="s">
        <v>1250</v>
      </c>
      <c r="C742" s="251"/>
      <c r="D742" s="153" t="s">
        <v>1249</v>
      </c>
      <c r="E742" s="151" t="s">
        <v>52</v>
      </c>
      <c r="F742" s="252" t="s">
        <v>218</v>
      </c>
      <c r="G742" s="252"/>
      <c r="H742" s="152" t="s">
        <v>1248</v>
      </c>
      <c r="I742" s="155">
        <v>2</v>
      </c>
      <c r="J742" s="154" t="s">
        <v>227</v>
      </c>
      <c r="K742" s="156">
        <v>40</v>
      </c>
      <c r="M742" s="151" t="s">
        <v>222</v>
      </c>
      <c r="N742" s="251" t="s">
        <v>1075</v>
      </c>
      <c r="O742" s="251"/>
    </row>
    <row r="743" spans="2:15" ht="12.75">
      <c r="B743" s="251" t="s">
        <v>1247</v>
      </c>
      <c r="C743" s="251"/>
      <c r="D743" s="153" t="s">
        <v>1246</v>
      </c>
      <c r="E743" s="151" t="s">
        <v>48</v>
      </c>
      <c r="F743" s="252" t="s">
        <v>218</v>
      </c>
      <c r="G743" s="252"/>
      <c r="H743" s="152" t="s">
        <v>1245</v>
      </c>
      <c r="I743" s="155">
        <v>3</v>
      </c>
      <c r="J743" s="154" t="s">
        <v>316</v>
      </c>
      <c r="K743" s="156">
        <v>40</v>
      </c>
      <c r="M743" s="151" t="s">
        <v>222</v>
      </c>
      <c r="N743" s="251" t="s">
        <v>1244</v>
      </c>
      <c r="O743" s="251"/>
    </row>
    <row r="744" spans="2:15" ht="12.75">
      <c r="B744" s="251" t="s">
        <v>1243</v>
      </c>
      <c r="C744" s="251"/>
      <c r="D744" s="153" t="s">
        <v>1242</v>
      </c>
      <c r="E744" s="151" t="s">
        <v>50</v>
      </c>
      <c r="F744" s="252" t="s">
        <v>218</v>
      </c>
      <c r="G744" s="252"/>
      <c r="H744" s="152" t="s">
        <v>1241</v>
      </c>
      <c r="I744" s="155">
        <v>4</v>
      </c>
      <c r="J744" s="154" t="s">
        <v>316</v>
      </c>
      <c r="K744" s="156">
        <v>36</v>
      </c>
      <c r="M744" s="151" t="s">
        <v>222</v>
      </c>
      <c r="N744" s="251" t="s">
        <v>1240</v>
      </c>
      <c r="O744" s="251"/>
    </row>
    <row r="745" spans="2:15" ht="12.75">
      <c r="B745" s="251" t="s">
        <v>1239</v>
      </c>
      <c r="C745" s="251"/>
      <c r="D745" s="153" t="s">
        <v>1238</v>
      </c>
      <c r="E745" s="151" t="s">
        <v>52</v>
      </c>
      <c r="F745" s="252" t="s">
        <v>218</v>
      </c>
      <c r="G745" s="252"/>
      <c r="H745" s="152" t="s">
        <v>1237</v>
      </c>
      <c r="I745" s="155">
        <v>4</v>
      </c>
      <c r="J745" s="154" t="s">
        <v>227</v>
      </c>
      <c r="K745" s="156">
        <v>26</v>
      </c>
      <c r="M745" s="151" t="s">
        <v>222</v>
      </c>
      <c r="N745" s="251" t="s">
        <v>1088</v>
      </c>
      <c r="O745" s="251"/>
    </row>
    <row r="746" spans="2:15" ht="25.5">
      <c r="B746" s="251" t="s">
        <v>1150</v>
      </c>
      <c r="C746" s="251"/>
      <c r="D746" s="153" t="s">
        <v>1149</v>
      </c>
      <c r="E746" s="151" t="s">
        <v>862</v>
      </c>
      <c r="F746" s="252" t="s">
        <v>218</v>
      </c>
      <c r="G746" s="252"/>
      <c r="H746" s="152" t="s">
        <v>1236</v>
      </c>
      <c r="I746" s="155">
        <v>4</v>
      </c>
      <c r="J746" s="154" t="s">
        <v>227</v>
      </c>
      <c r="K746" s="156">
        <v>26</v>
      </c>
      <c r="M746" s="151" t="s">
        <v>222</v>
      </c>
      <c r="N746" s="251" t="s">
        <v>1147</v>
      </c>
      <c r="O746" s="251"/>
    </row>
    <row r="747" spans="2:15" ht="12.75">
      <c r="B747" s="251" t="s">
        <v>1212</v>
      </c>
      <c r="C747" s="251"/>
      <c r="D747" s="153" t="s">
        <v>1211</v>
      </c>
      <c r="E747" s="151" t="s">
        <v>53</v>
      </c>
      <c r="F747" s="252" t="s">
        <v>218</v>
      </c>
      <c r="G747" s="252"/>
      <c r="H747" s="152" t="s">
        <v>1235</v>
      </c>
      <c r="I747" s="155">
        <v>4</v>
      </c>
      <c r="J747" s="154" t="s">
        <v>233</v>
      </c>
      <c r="K747" s="156">
        <v>26</v>
      </c>
      <c r="M747" s="151" t="s">
        <v>232</v>
      </c>
      <c r="N747" s="251" t="s">
        <v>1209</v>
      </c>
      <c r="O747" s="251"/>
    </row>
    <row r="748" spans="2:15" ht="12.75">
      <c r="B748" s="251" t="s">
        <v>1234</v>
      </c>
      <c r="C748" s="251"/>
      <c r="D748" s="153" t="s">
        <v>1233</v>
      </c>
      <c r="E748" s="151" t="s">
        <v>50</v>
      </c>
      <c r="F748" s="252" t="s">
        <v>218</v>
      </c>
      <c r="G748" s="252"/>
      <c r="H748" s="152" t="s">
        <v>1232</v>
      </c>
      <c r="I748" s="155">
        <v>5</v>
      </c>
      <c r="J748" s="154" t="s">
        <v>227</v>
      </c>
      <c r="K748" s="156">
        <v>22</v>
      </c>
      <c r="N748" s="251" t="s">
        <v>1228</v>
      </c>
      <c r="O748" s="251"/>
    </row>
    <row r="749" spans="2:15" ht="12.75">
      <c r="B749" s="251" t="s">
        <v>1231</v>
      </c>
      <c r="C749" s="251"/>
      <c r="D749" s="153" t="s">
        <v>1230</v>
      </c>
      <c r="E749" s="151" t="s">
        <v>50</v>
      </c>
      <c r="F749" s="252" t="s">
        <v>218</v>
      </c>
      <c r="G749" s="252"/>
      <c r="H749" s="152" t="s">
        <v>1229</v>
      </c>
      <c r="I749" s="155">
        <v>5</v>
      </c>
      <c r="J749" s="154" t="s">
        <v>227</v>
      </c>
      <c r="K749" s="156">
        <v>22</v>
      </c>
      <c r="N749" s="251" t="s">
        <v>1228</v>
      </c>
      <c r="O749" s="251"/>
    </row>
    <row r="750" spans="2:15" ht="25.5">
      <c r="B750" s="251" t="s">
        <v>1134</v>
      </c>
      <c r="C750" s="251"/>
      <c r="D750" s="153" t="s">
        <v>1133</v>
      </c>
      <c r="E750" s="151" t="s">
        <v>862</v>
      </c>
      <c r="F750" s="252" t="s">
        <v>218</v>
      </c>
      <c r="G750" s="252"/>
      <c r="H750" s="152" t="s">
        <v>1227</v>
      </c>
      <c r="I750" s="155">
        <v>5</v>
      </c>
      <c r="J750" s="154" t="s">
        <v>233</v>
      </c>
      <c r="K750" s="156">
        <v>22</v>
      </c>
      <c r="M750" s="151" t="s">
        <v>232</v>
      </c>
      <c r="N750" s="251" t="s">
        <v>1100</v>
      </c>
      <c r="O750" s="251"/>
    </row>
    <row r="751" spans="2:15" ht="12.75">
      <c r="B751" s="251" t="s">
        <v>1226</v>
      </c>
      <c r="C751" s="251"/>
      <c r="D751" s="153" t="s">
        <v>1225</v>
      </c>
      <c r="E751" s="151" t="s">
        <v>283</v>
      </c>
      <c r="F751" s="252" t="s">
        <v>218</v>
      </c>
      <c r="G751" s="252"/>
      <c r="H751" s="152" t="s">
        <v>1224</v>
      </c>
      <c r="I751" s="155">
        <v>6</v>
      </c>
      <c r="J751" s="154" t="s">
        <v>233</v>
      </c>
      <c r="K751" s="156">
        <v>19</v>
      </c>
      <c r="M751" s="151" t="s">
        <v>222</v>
      </c>
      <c r="N751" s="251" t="s">
        <v>1072</v>
      </c>
      <c r="O751" s="251"/>
    </row>
    <row r="752" spans="2:15" ht="12.75">
      <c r="B752" s="251" t="s">
        <v>1105</v>
      </c>
      <c r="C752" s="251"/>
      <c r="D752" s="153" t="s">
        <v>1104</v>
      </c>
      <c r="E752" s="151" t="s">
        <v>622</v>
      </c>
      <c r="H752" s="156">
        <v>2679</v>
      </c>
      <c r="I752" s="155">
        <v>6</v>
      </c>
      <c r="J752" s="154" t="s">
        <v>233</v>
      </c>
      <c r="K752" s="156">
        <v>19</v>
      </c>
      <c r="M752" s="151" t="s">
        <v>222</v>
      </c>
      <c r="N752" s="251" t="s">
        <v>1103</v>
      </c>
      <c r="O752" s="251"/>
    </row>
    <row r="753" spans="2:15" ht="12.75">
      <c r="B753" s="251" t="s">
        <v>1223</v>
      </c>
      <c r="C753" s="251"/>
      <c r="D753" s="153" t="s">
        <v>1222</v>
      </c>
      <c r="E753" s="151" t="s">
        <v>52</v>
      </c>
      <c r="F753" s="252" t="s">
        <v>218</v>
      </c>
      <c r="G753" s="252"/>
      <c r="H753" s="152" t="s">
        <v>1221</v>
      </c>
      <c r="I753" s="155">
        <v>6</v>
      </c>
      <c r="J753" s="154" t="s">
        <v>233</v>
      </c>
      <c r="K753" s="156">
        <v>19</v>
      </c>
      <c r="M753" s="151" t="s">
        <v>222</v>
      </c>
      <c r="N753" s="251" t="s">
        <v>1075</v>
      </c>
      <c r="O753" s="251"/>
    </row>
    <row r="754" spans="2:15" ht="12.75">
      <c r="B754" s="251" t="s">
        <v>1111</v>
      </c>
      <c r="C754" s="251"/>
      <c r="D754" s="153" t="s">
        <v>1110</v>
      </c>
      <c r="E754" s="151" t="s">
        <v>1219</v>
      </c>
      <c r="H754" s="156">
        <v>3619</v>
      </c>
      <c r="I754" s="155">
        <v>6</v>
      </c>
      <c r="J754" s="154" t="s">
        <v>233</v>
      </c>
      <c r="K754" s="156">
        <v>19</v>
      </c>
      <c r="N754" s="251" t="s">
        <v>1108</v>
      </c>
      <c r="O754" s="251"/>
    </row>
    <row r="755" spans="2:15" ht="12.75">
      <c r="B755" s="251" t="s">
        <v>1199</v>
      </c>
      <c r="C755" s="251"/>
      <c r="D755" s="153" t="s">
        <v>1198</v>
      </c>
      <c r="E755" s="151" t="s">
        <v>224</v>
      </c>
      <c r="F755" s="252" t="s">
        <v>223</v>
      </c>
      <c r="G755" s="252"/>
      <c r="H755" s="152" t="s">
        <v>583</v>
      </c>
      <c r="I755" s="155">
        <v>7</v>
      </c>
      <c r="J755" s="154" t="s">
        <v>227</v>
      </c>
      <c r="K755" s="156">
        <v>16</v>
      </c>
      <c r="M755" s="151" t="s">
        <v>222</v>
      </c>
      <c r="N755" s="251" t="s">
        <v>1147</v>
      </c>
      <c r="O755" s="251"/>
    </row>
    <row r="756" spans="2:15" ht="12.75">
      <c r="B756" s="251" t="s">
        <v>1197</v>
      </c>
      <c r="C756" s="251"/>
      <c r="D756" s="153" t="s">
        <v>1196</v>
      </c>
      <c r="E756" s="151" t="s">
        <v>274</v>
      </c>
      <c r="F756" s="252" t="s">
        <v>218</v>
      </c>
      <c r="G756" s="252"/>
      <c r="H756" s="152" t="s">
        <v>1220</v>
      </c>
      <c r="I756" s="155">
        <v>7</v>
      </c>
      <c r="J756" s="154" t="s">
        <v>227</v>
      </c>
      <c r="K756" s="156">
        <v>16</v>
      </c>
      <c r="M756" s="151" t="s">
        <v>344</v>
      </c>
      <c r="N756" s="251" t="s">
        <v>1195</v>
      </c>
      <c r="O756" s="251"/>
    </row>
    <row r="757" spans="2:15" ht="12.75">
      <c r="B757" s="251" t="s">
        <v>1074</v>
      </c>
      <c r="C757" s="251"/>
      <c r="D757" s="153" t="s">
        <v>1073</v>
      </c>
      <c r="E757" s="151" t="s">
        <v>1219</v>
      </c>
      <c r="H757" s="156">
        <v>2511</v>
      </c>
      <c r="I757" s="155">
        <v>7</v>
      </c>
      <c r="J757" s="154" t="s">
        <v>601</v>
      </c>
      <c r="K757" s="156">
        <v>16</v>
      </c>
      <c r="M757" s="151" t="s">
        <v>222</v>
      </c>
      <c r="N757" s="251" t="s">
        <v>1072</v>
      </c>
      <c r="O757" s="251"/>
    </row>
    <row r="758" spans="2:15" ht="12.75">
      <c r="B758" s="251" t="s">
        <v>1218</v>
      </c>
      <c r="C758" s="251"/>
      <c r="D758" s="153" t="s">
        <v>1217</v>
      </c>
      <c r="E758" s="151" t="s">
        <v>48</v>
      </c>
      <c r="F758" s="252" t="s">
        <v>218</v>
      </c>
      <c r="G758" s="252"/>
      <c r="H758" s="152" t="s">
        <v>1216</v>
      </c>
      <c r="I758" s="155">
        <v>8</v>
      </c>
      <c r="J758" s="154" t="s">
        <v>227</v>
      </c>
      <c r="K758" s="156">
        <v>14</v>
      </c>
      <c r="M758" s="151" t="s">
        <v>222</v>
      </c>
      <c r="N758" s="251" t="s">
        <v>1215</v>
      </c>
      <c r="O758" s="251"/>
    </row>
    <row r="759" spans="2:15" ht="12.75">
      <c r="B759" s="251" t="s">
        <v>1102</v>
      </c>
      <c r="C759" s="251"/>
      <c r="D759" s="153" t="s">
        <v>1055</v>
      </c>
      <c r="E759" s="151" t="s">
        <v>622</v>
      </c>
      <c r="H759" s="156">
        <v>2498</v>
      </c>
      <c r="I759" s="155">
        <v>8</v>
      </c>
      <c r="J759" s="154" t="s">
        <v>249</v>
      </c>
      <c r="K759" s="156">
        <v>14</v>
      </c>
      <c r="M759" s="151" t="s">
        <v>232</v>
      </c>
      <c r="N759" s="251" t="s">
        <v>1100</v>
      </c>
      <c r="O759" s="251"/>
    </row>
    <row r="760" spans="2:15" ht="25.5">
      <c r="B760" s="251" t="s">
        <v>1193</v>
      </c>
      <c r="C760" s="251"/>
      <c r="D760" s="153" t="s">
        <v>1192</v>
      </c>
      <c r="E760" s="151" t="s">
        <v>363</v>
      </c>
      <c r="F760" s="252" t="s">
        <v>223</v>
      </c>
      <c r="G760" s="252"/>
      <c r="H760" s="152" t="s">
        <v>1214</v>
      </c>
      <c r="I760" s="155">
        <v>9</v>
      </c>
      <c r="J760" s="154" t="s">
        <v>233</v>
      </c>
      <c r="K760" s="156">
        <v>12</v>
      </c>
      <c r="M760" s="151" t="s">
        <v>222</v>
      </c>
      <c r="N760" s="251" t="s">
        <v>1190</v>
      </c>
      <c r="O760" s="251"/>
    </row>
    <row r="761" spans="2:15" ht="12.75">
      <c r="B761" s="150"/>
      <c r="C761" s="150"/>
      <c r="D761" s="150"/>
      <c r="E761" s="253" t="s">
        <v>263</v>
      </c>
      <c r="F761" s="253"/>
      <c r="G761" s="253"/>
      <c r="H761" s="253"/>
      <c r="I761" s="253"/>
      <c r="J761" s="253"/>
      <c r="K761" s="158">
        <v>749</v>
      </c>
      <c r="L761" s="150"/>
      <c r="M761" s="150"/>
      <c r="N761" s="150"/>
      <c r="O761" s="150"/>
    </row>
    <row r="762" s="148" customFormat="1" ht="11.25"/>
    <row r="763" spans="2:3" ht="12.75">
      <c r="B763" s="157" t="s">
        <v>262</v>
      </c>
      <c r="C763" s="157"/>
    </row>
    <row r="764" s="148" customFormat="1" ht="11.25"/>
    <row r="765" spans="2:15" ht="12.75">
      <c r="B765" s="251" t="s">
        <v>1146</v>
      </c>
      <c r="C765" s="251"/>
      <c r="D765" s="153" t="s">
        <v>1145</v>
      </c>
      <c r="E765" s="151" t="s">
        <v>224</v>
      </c>
      <c r="F765" s="252" t="s">
        <v>218</v>
      </c>
      <c r="G765" s="252"/>
      <c r="H765" s="152" t="s">
        <v>1213</v>
      </c>
      <c r="I765" s="155">
        <v>2</v>
      </c>
      <c r="J765" s="154" t="s">
        <v>316</v>
      </c>
      <c r="K765" s="156">
        <v>50</v>
      </c>
      <c r="M765" s="151" t="s">
        <v>344</v>
      </c>
      <c r="N765" s="251" t="s">
        <v>1143</v>
      </c>
      <c r="O765" s="251"/>
    </row>
    <row r="766" spans="2:15" ht="12.75">
      <c r="B766" s="251" t="s">
        <v>1212</v>
      </c>
      <c r="C766" s="251"/>
      <c r="D766" s="153" t="s">
        <v>1211</v>
      </c>
      <c r="E766" s="151" t="s">
        <v>404</v>
      </c>
      <c r="F766" s="252" t="s">
        <v>218</v>
      </c>
      <c r="G766" s="252"/>
      <c r="H766" s="152" t="s">
        <v>1210</v>
      </c>
      <c r="I766" s="155">
        <v>6</v>
      </c>
      <c r="J766" s="154" t="s">
        <v>233</v>
      </c>
      <c r="K766" s="156">
        <v>19</v>
      </c>
      <c r="M766" s="151" t="s">
        <v>232</v>
      </c>
      <c r="N766" s="251" t="s">
        <v>1209</v>
      </c>
      <c r="O766" s="251"/>
    </row>
    <row r="767" spans="2:15" ht="12.75">
      <c r="B767" s="251" t="s">
        <v>1099</v>
      </c>
      <c r="C767" s="251"/>
      <c r="D767" s="153" t="s">
        <v>1098</v>
      </c>
      <c r="E767" s="151" t="s">
        <v>622</v>
      </c>
      <c r="H767" s="156">
        <v>1974</v>
      </c>
      <c r="I767" s="155">
        <v>9</v>
      </c>
      <c r="J767" s="154" t="s">
        <v>718</v>
      </c>
      <c r="K767" s="156">
        <v>12</v>
      </c>
      <c r="M767" s="151" t="s">
        <v>222</v>
      </c>
      <c r="N767" s="251" t="s">
        <v>1096</v>
      </c>
      <c r="O767" s="251"/>
    </row>
    <row r="768" spans="2:15" ht="12.75">
      <c r="B768" s="251" t="s">
        <v>1199</v>
      </c>
      <c r="C768" s="251"/>
      <c r="D768" s="153" t="s">
        <v>1198</v>
      </c>
      <c r="E768" s="151" t="s">
        <v>261</v>
      </c>
      <c r="F768" s="252" t="s">
        <v>223</v>
      </c>
      <c r="G768" s="252"/>
      <c r="H768" s="152" t="s">
        <v>1208</v>
      </c>
      <c r="I768" s="155">
        <v>10</v>
      </c>
      <c r="J768" s="154" t="s">
        <v>227</v>
      </c>
      <c r="K768" s="156">
        <v>10</v>
      </c>
      <c r="M768" s="151" t="s">
        <v>222</v>
      </c>
      <c r="N768" s="251" t="s">
        <v>1147</v>
      </c>
      <c r="O768" s="251"/>
    </row>
    <row r="769" spans="2:15" ht="12.75">
      <c r="B769" s="251" t="s">
        <v>1177</v>
      </c>
      <c r="C769" s="251"/>
      <c r="D769" s="153" t="s">
        <v>1176</v>
      </c>
      <c r="E769" s="151" t="s">
        <v>230</v>
      </c>
      <c r="F769" s="252" t="s">
        <v>223</v>
      </c>
      <c r="G769" s="252"/>
      <c r="H769" s="152" t="s">
        <v>878</v>
      </c>
      <c r="I769" s="155">
        <v>11</v>
      </c>
      <c r="J769" s="154" t="s">
        <v>233</v>
      </c>
      <c r="K769" s="156">
        <v>8</v>
      </c>
      <c r="N769" s="251" t="s">
        <v>1174</v>
      </c>
      <c r="O769" s="251"/>
    </row>
    <row r="770" spans="2:15" ht="25.5">
      <c r="B770" s="251" t="s">
        <v>1079</v>
      </c>
      <c r="C770" s="251"/>
      <c r="D770" s="153" t="s">
        <v>1078</v>
      </c>
      <c r="E770" s="151" t="s">
        <v>363</v>
      </c>
      <c r="F770" s="252" t="s">
        <v>223</v>
      </c>
      <c r="G770" s="252"/>
      <c r="H770" s="152" t="s">
        <v>1207</v>
      </c>
      <c r="I770" s="155">
        <v>11</v>
      </c>
      <c r="J770" s="154" t="s">
        <v>233</v>
      </c>
      <c r="K770" s="156">
        <v>8</v>
      </c>
      <c r="M770" s="151" t="s">
        <v>344</v>
      </c>
      <c r="N770" s="251" t="s">
        <v>1077</v>
      </c>
      <c r="O770" s="251"/>
    </row>
    <row r="771" spans="2:15" ht="12.75">
      <c r="B771" s="251" t="s">
        <v>1184</v>
      </c>
      <c r="C771" s="251"/>
      <c r="D771" s="153" t="s">
        <v>1059</v>
      </c>
      <c r="E771" s="151" t="s">
        <v>404</v>
      </c>
      <c r="F771" s="252" t="s">
        <v>218</v>
      </c>
      <c r="G771" s="252"/>
      <c r="H771" s="152" t="s">
        <v>1206</v>
      </c>
      <c r="I771" s="155">
        <v>11</v>
      </c>
      <c r="J771" s="154" t="s">
        <v>718</v>
      </c>
      <c r="K771" s="156">
        <v>8</v>
      </c>
      <c r="M771" s="151" t="s">
        <v>222</v>
      </c>
      <c r="N771" s="251" t="s">
        <v>1155</v>
      </c>
      <c r="O771" s="251"/>
    </row>
    <row r="772" spans="2:15" ht="12.75">
      <c r="B772" s="251" t="s">
        <v>1188</v>
      </c>
      <c r="C772" s="251"/>
      <c r="D772" s="153" t="s">
        <v>1187</v>
      </c>
      <c r="E772" s="151" t="s">
        <v>261</v>
      </c>
      <c r="F772" s="252" t="s">
        <v>223</v>
      </c>
      <c r="G772" s="252"/>
      <c r="H772" s="152" t="s">
        <v>1205</v>
      </c>
      <c r="I772" s="155">
        <v>13</v>
      </c>
      <c r="J772" s="154" t="s">
        <v>233</v>
      </c>
      <c r="K772" s="156">
        <v>4</v>
      </c>
      <c r="M772" s="151" t="s">
        <v>232</v>
      </c>
      <c r="N772" s="251" t="s">
        <v>1185</v>
      </c>
      <c r="O772" s="251"/>
    </row>
    <row r="773" spans="2:15" ht="12.75">
      <c r="B773" s="251" t="s">
        <v>1204</v>
      </c>
      <c r="C773" s="251"/>
      <c r="D773" s="153" t="s">
        <v>1203</v>
      </c>
      <c r="E773" s="151" t="s">
        <v>274</v>
      </c>
      <c r="F773" s="252" t="s">
        <v>218</v>
      </c>
      <c r="G773" s="252"/>
      <c r="H773" s="152" t="s">
        <v>1202</v>
      </c>
      <c r="I773" s="155">
        <v>14</v>
      </c>
      <c r="J773" s="154" t="s">
        <v>233</v>
      </c>
      <c r="K773" s="156">
        <v>3</v>
      </c>
      <c r="N773" s="251" t="s">
        <v>1201</v>
      </c>
      <c r="O773" s="251"/>
    </row>
    <row r="774" spans="2:15" ht="25.5">
      <c r="B774" s="251" t="s">
        <v>1164</v>
      </c>
      <c r="C774" s="251"/>
      <c r="D774" s="153" t="s">
        <v>1163</v>
      </c>
      <c r="E774" s="151" t="s">
        <v>363</v>
      </c>
      <c r="F774" s="252" t="s">
        <v>223</v>
      </c>
      <c r="G774" s="252"/>
      <c r="H774" s="152" t="s">
        <v>1200</v>
      </c>
      <c r="I774" s="155">
        <v>15</v>
      </c>
      <c r="J774" s="154" t="s">
        <v>1106</v>
      </c>
      <c r="K774" s="156">
        <v>2</v>
      </c>
      <c r="M774" s="151" t="s">
        <v>222</v>
      </c>
      <c r="N774" s="251" t="s">
        <v>1096</v>
      </c>
      <c r="O774" s="251"/>
    </row>
    <row r="775" spans="2:15" ht="12.75">
      <c r="B775" s="251" t="s">
        <v>1199</v>
      </c>
      <c r="C775" s="251"/>
      <c r="D775" s="153" t="s">
        <v>1198</v>
      </c>
      <c r="E775" s="151" t="s">
        <v>253</v>
      </c>
      <c r="F775" s="252" t="s">
        <v>218</v>
      </c>
      <c r="G775" s="252"/>
      <c r="H775" s="152" t="s">
        <v>1194</v>
      </c>
      <c r="I775" s="155">
        <v>1</v>
      </c>
      <c r="M775" s="151" t="s">
        <v>222</v>
      </c>
      <c r="N775" s="251" t="s">
        <v>1147</v>
      </c>
      <c r="O775" s="251"/>
    </row>
    <row r="776" spans="2:15" ht="12.75">
      <c r="B776" s="251" t="s">
        <v>1197</v>
      </c>
      <c r="C776" s="251"/>
      <c r="D776" s="153" t="s">
        <v>1196</v>
      </c>
      <c r="E776" s="151" t="s">
        <v>253</v>
      </c>
      <c r="F776" s="252" t="s">
        <v>218</v>
      </c>
      <c r="G776" s="252"/>
      <c r="H776" s="152" t="s">
        <v>1194</v>
      </c>
      <c r="I776" s="155">
        <v>1</v>
      </c>
      <c r="M776" s="151" t="s">
        <v>344</v>
      </c>
      <c r="N776" s="251" t="s">
        <v>1195</v>
      </c>
      <c r="O776" s="251"/>
    </row>
    <row r="777" spans="2:15" ht="12.75">
      <c r="B777" s="251" t="s">
        <v>1095</v>
      </c>
      <c r="C777" s="251"/>
      <c r="D777" s="153" t="s">
        <v>1094</v>
      </c>
      <c r="E777" s="151" t="s">
        <v>253</v>
      </c>
      <c r="F777" s="252" t="s">
        <v>218</v>
      </c>
      <c r="G777" s="252"/>
      <c r="H777" s="152" t="s">
        <v>1194</v>
      </c>
      <c r="I777" s="155">
        <v>1</v>
      </c>
      <c r="M777" s="151" t="s">
        <v>232</v>
      </c>
      <c r="N777" s="251" t="s">
        <v>1093</v>
      </c>
      <c r="O777" s="251"/>
    </row>
    <row r="778" spans="2:15" ht="12.75">
      <c r="B778" s="251" t="s">
        <v>1146</v>
      </c>
      <c r="C778" s="251"/>
      <c r="D778" s="153" t="s">
        <v>1145</v>
      </c>
      <c r="E778" s="151" t="s">
        <v>253</v>
      </c>
      <c r="F778" s="252" t="s">
        <v>218</v>
      </c>
      <c r="G778" s="252"/>
      <c r="H778" s="152" t="s">
        <v>1194</v>
      </c>
      <c r="I778" s="155">
        <v>1</v>
      </c>
      <c r="M778" s="151" t="s">
        <v>344</v>
      </c>
      <c r="N778" s="251" t="s">
        <v>1143</v>
      </c>
      <c r="O778" s="251"/>
    </row>
    <row r="779" spans="2:15" ht="12.75">
      <c r="B779" s="251" t="s">
        <v>1142</v>
      </c>
      <c r="C779" s="251"/>
      <c r="D779" s="153" t="s">
        <v>1141</v>
      </c>
      <c r="E779" s="151" t="s">
        <v>253</v>
      </c>
      <c r="F779" s="252" t="s">
        <v>218</v>
      </c>
      <c r="G779" s="252"/>
      <c r="H779" s="152" t="s">
        <v>1191</v>
      </c>
      <c r="I779" s="155">
        <v>8</v>
      </c>
      <c r="M779" s="151" t="s">
        <v>222</v>
      </c>
      <c r="N779" s="251" t="s">
        <v>1088</v>
      </c>
      <c r="O779" s="251"/>
    </row>
    <row r="780" spans="2:15" ht="12.75">
      <c r="B780" s="251" t="s">
        <v>1188</v>
      </c>
      <c r="C780" s="251"/>
      <c r="D780" s="153" t="s">
        <v>1187</v>
      </c>
      <c r="E780" s="151" t="s">
        <v>253</v>
      </c>
      <c r="F780" s="252" t="s">
        <v>218</v>
      </c>
      <c r="G780" s="252"/>
      <c r="H780" s="152" t="s">
        <v>1191</v>
      </c>
      <c r="I780" s="155">
        <v>8</v>
      </c>
      <c r="M780" s="151" t="s">
        <v>232</v>
      </c>
      <c r="N780" s="251" t="s">
        <v>1185</v>
      </c>
      <c r="O780" s="251"/>
    </row>
    <row r="781" spans="2:15" ht="12.75">
      <c r="B781" s="251" t="s">
        <v>1079</v>
      </c>
      <c r="C781" s="251"/>
      <c r="D781" s="153" t="s">
        <v>1078</v>
      </c>
      <c r="E781" s="151" t="s">
        <v>253</v>
      </c>
      <c r="F781" s="252" t="s">
        <v>218</v>
      </c>
      <c r="G781" s="252"/>
      <c r="H781" s="152" t="s">
        <v>1191</v>
      </c>
      <c r="I781" s="155">
        <v>8</v>
      </c>
      <c r="M781" s="151" t="s">
        <v>344</v>
      </c>
      <c r="N781" s="251" t="s">
        <v>1077</v>
      </c>
      <c r="O781" s="251"/>
    </row>
    <row r="782" spans="2:15" ht="12.75">
      <c r="B782" s="251" t="s">
        <v>1193</v>
      </c>
      <c r="C782" s="251"/>
      <c r="D782" s="153" t="s">
        <v>1192</v>
      </c>
      <c r="E782" s="151" t="s">
        <v>253</v>
      </c>
      <c r="F782" s="252" t="s">
        <v>218</v>
      </c>
      <c r="G782" s="252"/>
      <c r="H782" s="152" t="s">
        <v>1191</v>
      </c>
      <c r="I782" s="155">
        <v>8</v>
      </c>
      <c r="M782" s="151" t="s">
        <v>222</v>
      </c>
      <c r="N782" s="251" t="s">
        <v>1190</v>
      </c>
      <c r="O782" s="251"/>
    </row>
    <row r="783" spans="2:15" ht="12.75">
      <c r="B783" s="251" t="s">
        <v>1087</v>
      </c>
      <c r="C783" s="251"/>
      <c r="D783" s="153" t="s">
        <v>1086</v>
      </c>
      <c r="E783" s="151" t="s">
        <v>51</v>
      </c>
      <c r="F783" s="252" t="s">
        <v>251</v>
      </c>
      <c r="G783" s="252"/>
      <c r="H783" s="152" t="s">
        <v>1189</v>
      </c>
      <c r="I783" s="155">
        <v>17</v>
      </c>
      <c r="J783" s="154" t="s">
        <v>249</v>
      </c>
      <c r="N783" s="251" t="s">
        <v>1085</v>
      </c>
      <c r="O783" s="251"/>
    </row>
    <row r="784" spans="2:15" ht="12.75">
      <c r="B784" s="251" t="s">
        <v>1188</v>
      </c>
      <c r="C784" s="251"/>
      <c r="D784" s="153" t="s">
        <v>1187</v>
      </c>
      <c r="E784" s="151" t="s">
        <v>224</v>
      </c>
      <c r="F784" s="252" t="s">
        <v>223</v>
      </c>
      <c r="G784" s="252"/>
      <c r="H784" s="152" t="s">
        <v>1186</v>
      </c>
      <c r="I784" s="155">
        <v>19</v>
      </c>
      <c r="J784" s="154" t="s">
        <v>233</v>
      </c>
      <c r="M784" s="151" t="s">
        <v>232</v>
      </c>
      <c r="N784" s="251" t="s">
        <v>1185</v>
      </c>
      <c r="O784" s="251"/>
    </row>
    <row r="785" spans="2:15" ht="12.75">
      <c r="B785" s="251" t="s">
        <v>1184</v>
      </c>
      <c r="C785" s="251"/>
      <c r="D785" s="153" t="s">
        <v>1059</v>
      </c>
      <c r="E785" s="151" t="s">
        <v>274</v>
      </c>
      <c r="F785" s="252" t="s">
        <v>218</v>
      </c>
      <c r="G785" s="252"/>
      <c r="H785" s="152" t="s">
        <v>1183</v>
      </c>
      <c r="I785" s="155">
        <v>19</v>
      </c>
      <c r="J785" s="154" t="s">
        <v>249</v>
      </c>
      <c r="M785" s="151" t="s">
        <v>222</v>
      </c>
      <c r="N785" s="251" t="s">
        <v>1155</v>
      </c>
      <c r="O785" s="251"/>
    </row>
    <row r="786" spans="2:15" ht="12.75">
      <c r="B786" s="251" t="s">
        <v>1182</v>
      </c>
      <c r="C786" s="251"/>
      <c r="D786" s="153" t="s">
        <v>1181</v>
      </c>
      <c r="E786" s="151" t="s">
        <v>53</v>
      </c>
      <c r="F786" s="252" t="s">
        <v>218</v>
      </c>
      <c r="G786" s="252"/>
      <c r="H786" s="152" t="s">
        <v>1180</v>
      </c>
      <c r="I786" s="155">
        <v>19</v>
      </c>
      <c r="J786" s="154" t="s">
        <v>718</v>
      </c>
      <c r="M786" s="151" t="s">
        <v>344</v>
      </c>
      <c r="N786" s="251" t="s">
        <v>1179</v>
      </c>
      <c r="O786" s="251"/>
    </row>
    <row r="787" spans="2:15" ht="12.75">
      <c r="B787" s="251" t="s">
        <v>1167</v>
      </c>
      <c r="C787" s="251"/>
      <c r="D787" s="153" t="s">
        <v>1166</v>
      </c>
      <c r="E787" s="151" t="s">
        <v>51</v>
      </c>
      <c r="F787" s="252" t="s">
        <v>251</v>
      </c>
      <c r="G787" s="252"/>
      <c r="H787" s="152" t="s">
        <v>1178</v>
      </c>
      <c r="I787" s="155">
        <v>20</v>
      </c>
      <c r="J787" s="154" t="s">
        <v>718</v>
      </c>
      <c r="M787" s="151" t="s">
        <v>344</v>
      </c>
      <c r="N787" s="251" t="s">
        <v>1077</v>
      </c>
      <c r="O787" s="251"/>
    </row>
    <row r="788" spans="2:15" ht="12.75">
      <c r="B788" s="251" t="s">
        <v>1177</v>
      </c>
      <c r="C788" s="251"/>
      <c r="D788" s="153" t="s">
        <v>1176</v>
      </c>
      <c r="E788" s="151" t="s">
        <v>224</v>
      </c>
      <c r="F788" s="252" t="s">
        <v>223</v>
      </c>
      <c r="G788" s="252"/>
      <c r="H788" s="152" t="s">
        <v>1175</v>
      </c>
      <c r="I788" s="155">
        <v>24</v>
      </c>
      <c r="J788" s="154" t="s">
        <v>227</v>
      </c>
      <c r="N788" s="251" t="s">
        <v>1174</v>
      </c>
      <c r="O788" s="251"/>
    </row>
    <row r="789" spans="2:15" ht="12.75">
      <c r="B789" s="251" t="s">
        <v>1095</v>
      </c>
      <c r="C789" s="251"/>
      <c r="D789" s="153" t="s">
        <v>1094</v>
      </c>
      <c r="E789" s="151" t="s">
        <v>230</v>
      </c>
      <c r="F789" s="252" t="s">
        <v>223</v>
      </c>
      <c r="G789" s="252"/>
      <c r="H789" s="152" t="s">
        <v>1173</v>
      </c>
      <c r="I789" s="155">
        <v>25</v>
      </c>
      <c r="J789" s="154" t="s">
        <v>233</v>
      </c>
      <c r="M789" s="151" t="s">
        <v>232</v>
      </c>
      <c r="N789" s="251" t="s">
        <v>1093</v>
      </c>
      <c r="O789" s="251"/>
    </row>
    <row r="790" spans="2:15" ht="12.75">
      <c r="B790" s="251" t="s">
        <v>1150</v>
      </c>
      <c r="C790" s="251"/>
      <c r="D790" s="153" t="s">
        <v>1149</v>
      </c>
      <c r="E790" s="151" t="s">
        <v>224</v>
      </c>
      <c r="F790" s="252" t="s">
        <v>223</v>
      </c>
      <c r="G790" s="252"/>
      <c r="H790" s="152" t="s">
        <v>243</v>
      </c>
      <c r="I790" s="155">
        <v>28</v>
      </c>
      <c r="J790" s="154" t="s">
        <v>227</v>
      </c>
      <c r="M790" s="151" t="s">
        <v>222</v>
      </c>
      <c r="N790" s="251" t="s">
        <v>1147</v>
      </c>
      <c r="O790" s="251"/>
    </row>
    <row r="791" spans="2:15" ht="12.75">
      <c r="B791" s="251" t="s">
        <v>1158</v>
      </c>
      <c r="C791" s="251"/>
      <c r="D791" s="153" t="s">
        <v>1157</v>
      </c>
      <c r="E791" s="151" t="s">
        <v>274</v>
      </c>
      <c r="F791" s="252" t="s">
        <v>218</v>
      </c>
      <c r="G791" s="252"/>
      <c r="H791" s="152" t="s">
        <v>1172</v>
      </c>
      <c r="I791" s="155">
        <v>31</v>
      </c>
      <c r="J791" s="154" t="s">
        <v>233</v>
      </c>
      <c r="N791" s="251" t="s">
        <v>1155</v>
      </c>
      <c r="O791" s="251"/>
    </row>
    <row r="792" spans="2:15" ht="12.75">
      <c r="B792" s="251" t="s">
        <v>1092</v>
      </c>
      <c r="C792" s="251"/>
      <c r="D792" s="153" t="s">
        <v>1091</v>
      </c>
      <c r="E792" s="151" t="s">
        <v>230</v>
      </c>
      <c r="F792" s="252" t="s">
        <v>223</v>
      </c>
      <c r="G792" s="252"/>
      <c r="H792" s="152" t="s">
        <v>1136</v>
      </c>
      <c r="I792" s="155">
        <v>31</v>
      </c>
      <c r="J792" s="154" t="s">
        <v>249</v>
      </c>
      <c r="M792" s="151" t="s">
        <v>222</v>
      </c>
      <c r="N792" s="251" t="s">
        <v>1090</v>
      </c>
      <c r="O792" s="251"/>
    </row>
    <row r="793" spans="2:15" ht="12.75">
      <c r="B793" s="251" t="s">
        <v>1171</v>
      </c>
      <c r="C793" s="251"/>
      <c r="D793" s="153" t="s">
        <v>1170</v>
      </c>
      <c r="E793" s="151" t="s">
        <v>261</v>
      </c>
      <c r="F793" s="252" t="s">
        <v>223</v>
      </c>
      <c r="G793" s="252"/>
      <c r="H793" s="152" t="s">
        <v>1169</v>
      </c>
      <c r="I793" s="155">
        <v>32</v>
      </c>
      <c r="J793" s="154" t="s">
        <v>249</v>
      </c>
      <c r="N793" s="251" t="s">
        <v>1168</v>
      </c>
      <c r="O793" s="251"/>
    </row>
    <row r="794" spans="2:15" ht="12.75">
      <c r="B794" s="251" t="s">
        <v>1167</v>
      </c>
      <c r="C794" s="251"/>
      <c r="D794" s="153" t="s">
        <v>1166</v>
      </c>
      <c r="E794" s="151" t="s">
        <v>224</v>
      </c>
      <c r="F794" s="252" t="s">
        <v>223</v>
      </c>
      <c r="G794" s="252"/>
      <c r="H794" s="152" t="s">
        <v>1165</v>
      </c>
      <c r="I794" s="155">
        <v>36</v>
      </c>
      <c r="J794" s="154" t="s">
        <v>249</v>
      </c>
      <c r="M794" s="151" t="s">
        <v>344</v>
      </c>
      <c r="N794" s="251" t="s">
        <v>1077</v>
      </c>
      <c r="O794" s="251"/>
    </row>
    <row r="795" spans="2:15" ht="12.75">
      <c r="B795" s="251" t="s">
        <v>1164</v>
      </c>
      <c r="C795" s="251"/>
      <c r="D795" s="153" t="s">
        <v>1163</v>
      </c>
      <c r="E795" s="151" t="s">
        <v>224</v>
      </c>
      <c r="F795" s="252" t="s">
        <v>223</v>
      </c>
      <c r="G795" s="252"/>
      <c r="H795" s="152" t="s">
        <v>1162</v>
      </c>
      <c r="I795" s="155">
        <v>37</v>
      </c>
      <c r="J795" s="154" t="s">
        <v>718</v>
      </c>
      <c r="M795" s="151" t="s">
        <v>222</v>
      </c>
      <c r="N795" s="251" t="s">
        <v>1096</v>
      </c>
      <c r="O795" s="251"/>
    </row>
    <row r="796" spans="2:15" ht="12.75">
      <c r="B796" s="251" t="s">
        <v>1161</v>
      </c>
      <c r="C796" s="251"/>
      <c r="D796" s="153" t="s">
        <v>881</v>
      </c>
      <c r="E796" s="151" t="s">
        <v>224</v>
      </c>
      <c r="F796" s="252" t="s">
        <v>223</v>
      </c>
      <c r="G796" s="252"/>
      <c r="H796" s="152" t="s">
        <v>1160</v>
      </c>
      <c r="I796" s="155">
        <v>45</v>
      </c>
      <c r="J796" s="154" t="s">
        <v>233</v>
      </c>
      <c r="M796" s="151" t="s">
        <v>344</v>
      </c>
      <c r="N796" s="251" t="s">
        <v>1159</v>
      </c>
      <c r="O796" s="251"/>
    </row>
    <row r="797" spans="2:15" ht="12.75">
      <c r="B797" s="251" t="s">
        <v>1158</v>
      </c>
      <c r="C797" s="251"/>
      <c r="D797" s="153" t="s">
        <v>1157</v>
      </c>
      <c r="E797" s="151" t="s">
        <v>261</v>
      </c>
      <c r="F797" s="252" t="s">
        <v>223</v>
      </c>
      <c r="G797" s="252"/>
      <c r="H797" s="152" t="s">
        <v>1156</v>
      </c>
      <c r="I797" s="155">
        <v>46</v>
      </c>
      <c r="J797" s="154" t="s">
        <v>249</v>
      </c>
      <c r="N797" s="251" t="s">
        <v>1155</v>
      </c>
      <c r="O797" s="251"/>
    </row>
    <row r="798" spans="2:15" ht="12.75">
      <c r="B798" s="251" t="s">
        <v>1154</v>
      </c>
      <c r="C798" s="251"/>
      <c r="D798" s="153" t="s">
        <v>1153</v>
      </c>
      <c r="E798" s="151" t="s">
        <v>230</v>
      </c>
      <c r="F798" s="252" t="s">
        <v>223</v>
      </c>
      <c r="G798" s="252"/>
      <c r="H798" s="152" t="s">
        <v>970</v>
      </c>
      <c r="I798" s="155">
        <v>47</v>
      </c>
      <c r="J798" s="154" t="s">
        <v>718</v>
      </c>
      <c r="M798" s="151" t="s">
        <v>222</v>
      </c>
      <c r="N798" s="251" t="s">
        <v>1096</v>
      </c>
      <c r="O798" s="251"/>
    </row>
    <row r="799" spans="2:15" ht="12.75">
      <c r="B799" s="251" t="s">
        <v>1154</v>
      </c>
      <c r="C799" s="251"/>
      <c r="D799" s="153" t="s">
        <v>1153</v>
      </c>
      <c r="E799" s="151" t="s">
        <v>224</v>
      </c>
      <c r="F799" s="252" t="s">
        <v>223</v>
      </c>
      <c r="G799" s="252"/>
      <c r="H799" s="152" t="s">
        <v>1152</v>
      </c>
      <c r="I799" s="155">
        <v>77</v>
      </c>
      <c r="J799" s="154" t="s">
        <v>249</v>
      </c>
      <c r="M799" s="151" t="s">
        <v>222</v>
      </c>
      <c r="N799" s="251" t="s">
        <v>1096</v>
      </c>
      <c r="O799" s="251"/>
    </row>
    <row r="800" spans="2:15" ht="12.75">
      <c r="B800" s="251" t="s">
        <v>1146</v>
      </c>
      <c r="C800" s="251"/>
      <c r="D800" s="153" t="s">
        <v>1145</v>
      </c>
      <c r="E800" s="151" t="s">
        <v>224</v>
      </c>
      <c r="F800" s="252" t="s">
        <v>223</v>
      </c>
      <c r="G800" s="252"/>
      <c r="H800" s="152" t="s">
        <v>1151</v>
      </c>
      <c r="I800" s="154" t="s">
        <v>228</v>
      </c>
      <c r="J800" s="154" t="s">
        <v>316</v>
      </c>
      <c r="M800" s="151" t="s">
        <v>344</v>
      </c>
      <c r="N800" s="251" t="s">
        <v>1143</v>
      </c>
      <c r="O800" s="251"/>
    </row>
    <row r="801" spans="2:15" ht="25.5">
      <c r="B801" s="251" t="s">
        <v>1150</v>
      </c>
      <c r="C801" s="251"/>
      <c r="D801" s="153" t="s">
        <v>1149</v>
      </c>
      <c r="E801" s="151" t="s">
        <v>862</v>
      </c>
      <c r="F801" s="252" t="s">
        <v>223</v>
      </c>
      <c r="G801" s="252"/>
      <c r="H801" s="152" t="s">
        <v>1148</v>
      </c>
      <c r="I801" s="154" t="s">
        <v>228</v>
      </c>
      <c r="J801" s="154" t="s">
        <v>227</v>
      </c>
      <c r="M801" s="151" t="s">
        <v>222</v>
      </c>
      <c r="N801" s="251" t="s">
        <v>1147</v>
      </c>
      <c r="O801" s="251"/>
    </row>
    <row r="802" spans="2:15" ht="12.75">
      <c r="B802" s="251" t="s">
        <v>1146</v>
      </c>
      <c r="C802" s="251"/>
      <c r="D802" s="153" t="s">
        <v>1145</v>
      </c>
      <c r="E802" s="151" t="s">
        <v>261</v>
      </c>
      <c r="F802" s="252" t="s">
        <v>223</v>
      </c>
      <c r="G802" s="252"/>
      <c r="H802" s="152" t="s">
        <v>1144</v>
      </c>
      <c r="I802" s="154" t="s">
        <v>228</v>
      </c>
      <c r="J802" s="154" t="s">
        <v>227</v>
      </c>
      <c r="M802" s="151" t="s">
        <v>344</v>
      </c>
      <c r="N802" s="251" t="s">
        <v>1143</v>
      </c>
      <c r="O802" s="251"/>
    </row>
    <row r="803" spans="2:15" ht="12.75">
      <c r="B803" s="251" t="s">
        <v>1142</v>
      </c>
      <c r="C803" s="251"/>
      <c r="D803" s="153" t="s">
        <v>1141</v>
      </c>
      <c r="E803" s="151" t="s">
        <v>51</v>
      </c>
      <c r="F803" s="252" t="s">
        <v>251</v>
      </c>
      <c r="G803" s="252"/>
      <c r="H803" s="152" t="s">
        <v>1140</v>
      </c>
      <c r="I803" s="154" t="s">
        <v>312</v>
      </c>
      <c r="J803" s="154" t="s">
        <v>227</v>
      </c>
      <c r="M803" s="151" t="s">
        <v>222</v>
      </c>
      <c r="N803" s="251" t="s">
        <v>1088</v>
      </c>
      <c r="O803" s="251"/>
    </row>
    <row r="804" spans="2:15" ht="12.75">
      <c r="B804" s="251" t="s">
        <v>1089</v>
      </c>
      <c r="C804" s="251"/>
      <c r="D804" s="153" t="s">
        <v>739</v>
      </c>
      <c r="E804" s="151" t="s">
        <v>230</v>
      </c>
      <c r="F804" s="252" t="s">
        <v>223</v>
      </c>
      <c r="G804" s="252"/>
      <c r="H804" s="152" t="s">
        <v>1139</v>
      </c>
      <c r="I804" s="154" t="s">
        <v>312</v>
      </c>
      <c r="J804" s="154" t="s">
        <v>227</v>
      </c>
      <c r="M804" s="151" t="s">
        <v>222</v>
      </c>
      <c r="N804" s="251" t="s">
        <v>1088</v>
      </c>
      <c r="O804" s="251"/>
    </row>
    <row r="805" spans="2:15" ht="25.5">
      <c r="B805" s="251" t="s">
        <v>1138</v>
      </c>
      <c r="C805" s="251"/>
      <c r="D805" s="153" t="s">
        <v>1137</v>
      </c>
      <c r="E805" s="151" t="s">
        <v>862</v>
      </c>
      <c r="F805" s="252" t="s">
        <v>223</v>
      </c>
      <c r="G805" s="252"/>
      <c r="H805" s="152" t="s">
        <v>1136</v>
      </c>
      <c r="I805" s="154" t="s">
        <v>312</v>
      </c>
      <c r="J805" s="154" t="s">
        <v>227</v>
      </c>
      <c r="M805" s="151" t="s">
        <v>232</v>
      </c>
      <c r="N805" s="251" t="s">
        <v>1135</v>
      </c>
      <c r="O805" s="251"/>
    </row>
    <row r="806" spans="2:15" ht="25.5">
      <c r="B806" s="251" t="s">
        <v>1134</v>
      </c>
      <c r="C806" s="251"/>
      <c r="D806" s="153" t="s">
        <v>1133</v>
      </c>
      <c r="E806" s="151" t="s">
        <v>862</v>
      </c>
      <c r="F806" s="252" t="s">
        <v>223</v>
      </c>
      <c r="G806" s="252"/>
      <c r="H806" s="152" t="s">
        <v>1132</v>
      </c>
      <c r="I806" s="154" t="s">
        <v>312</v>
      </c>
      <c r="J806" s="154" t="s">
        <v>233</v>
      </c>
      <c r="M806" s="151" t="s">
        <v>232</v>
      </c>
      <c r="N806" s="251" t="s">
        <v>1100</v>
      </c>
      <c r="O806" s="251"/>
    </row>
    <row r="807" spans="2:15" ht="12.75">
      <c r="B807" s="251" t="s">
        <v>1074</v>
      </c>
      <c r="C807" s="251"/>
      <c r="D807" s="153" t="s">
        <v>1073</v>
      </c>
      <c r="E807" s="151" t="s">
        <v>1129</v>
      </c>
      <c r="F807" s="252" t="s">
        <v>218</v>
      </c>
      <c r="G807" s="252"/>
      <c r="H807" s="152" t="s">
        <v>1131</v>
      </c>
      <c r="M807" s="151" t="s">
        <v>222</v>
      </c>
      <c r="N807" s="251" t="s">
        <v>1072</v>
      </c>
      <c r="O807" s="251"/>
    </row>
    <row r="808" spans="2:15" ht="12.75">
      <c r="B808" s="251" t="s">
        <v>1074</v>
      </c>
      <c r="C808" s="251"/>
      <c r="D808" s="153" t="s">
        <v>1073</v>
      </c>
      <c r="E808" s="151" t="s">
        <v>48</v>
      </c>
      <c r="F808" s="252" t="s">
        <v>218</v>
      </c>
      <c r="G808" s="252"/>
      <c r="H808" s="152" t="s">
        <v>1130</v>
      </c>
      <c r="M808" s="151" t="s">
        <v>222</v>
      </c>
      <c r="N808" s="251" t="s">
        <v>1072</v>
      </c>
      <c r="O808" s="251"/>
    </row>
    <row r="809" spans="2:15" ht="12.75">
      <c r="B809" s="251" t="s">
        <v>1111</v>
      </c>
      <c r="C809" s="251"/>
      <c r="D809" s="153" t="s">
        <v>1110</v>
      </c>
      <c r="E809" s="151" t="s">
        <v>1129</v>
      </c>
      <c r="F809" s="252" t="s">
        <v>218</v>
      </c>
      <c r="G809" s="252"/>
      <c r="H809" s="152" t="s">
        <v>1128</v>
      </c>
      <c r="N809" s="251" t="s">
        <v>1108</v>
      </c>
      <c r="O809" s="251"/>
    </row>
    <row r="810" spans="2:15" ht="12.75">
      <c r="B810" s="251" t="s">
        <v>1074</v>
      </c>
      <c r="C810" s="251"/>
      <c r="D810" s="153" t="s">
        <v>1073</v>
      </c>
      <c r="E810" s="151" t="s">
        <v>230</v>
      </c>
      <c r="F810" s="252" t="s">
        <v>218</v>
      </c>
      <c r="G810" s="252"/>
      <c r="H810" s="152" t="s">
        <v>1127</v>
      </c>
      <c r="J810" s="154" t="s">
        <v>233</v>
      </c>
      <c r="M810" s="151" t="s">
        <v>222</v>
      </c>
      <c r="N810" s="251" t="s">
        <v>1072</v>
      </c>
      <c r="O810" s="251"/>
    </row>
    <row r="811" spans="2:15" ht="12.75">
      <c r="B811" s="251" t="s">
        <v>1111</v>
      </c>
      <c r="C811" s="251"/>
      <c r="D811" s="153" t="s">
        <v>1110</v>
      </c>
      <c r="E811" s="151" t="s">
        <v>230</v>
      </c>
      <c r="F811" s="252" t="s">
        <v>218</v>
      </c>
      <c r="G811" s="252"/>
      <c r="H811" s="152" t="s">
        <v>1127</v>
      </c>
      <c r="J811" s="154" t="s">
        <v>233</v>
      </c>
      <c r="N811" s="251" t="s">
        <v>1108</v>
      </c>
      <c r="O811" s="251"/>
    </row>
    <row r="812" spans="2:15" ht="12.75">
      <c r="B812" s="251" t="s">
        <v>1105</v>
      </c>
      <c r="C812" s="251"/>
      <c r="D812" s="153" t="s">
        <v>1104</v>
      </c>
      <c r="E812" s="151" t="s">
        <v>283</v>
      </c>
      <c r="F812" s="252" t="s">
        <v>218</v>
      </c>
      <c r="G812" s="252"/>
      <c r="H812" s="152" t="s">
        <v>964</v>
      </c>
      <c r="J812" s="154" t="s">
        <v>249</v>
      </c>
      <c r="M812" s="151" t="s">
        <v>222</v>
      </c>
      <c r="N812" s="251" t="s">
        <v>1103</v>
      </c>
      <c r="O812" s="251"/>
    </row>
    <row r="813" spans="2:15" ht="12.75">
      <c r="B813" s="251" t="s">
        <v>1105</v>
      </c>
      <c r="C813" s="251"/>
      <c r="D813" s="153" t="s">
        <v>1104</v>
      </c>
      <c r="E813" s="151" t="s">
        <v>274</v>
      </c>
      <c r="F813" s="252" t="s">
        <v>218</v>
      </c>
      <c r="G813" s="252"/>
      <c r="H813" s="152" t="s">
        <v>1126</v>
      </c>
      <c r="J813" s="154" t="s">
        <v>249</v>
      </c>
      <c r="M813" s="151" t="s">
        <v>222</v>
      </c>
      <c r="N813" s="251" t="s">
        <v>1103</v>
      </c>
      <c r="O813" s="251"/>
    </row>
    <row r="814" spans="2:15" ht="12.75">
      <c r="B814" s="251" t="s">
        <v>1105</v>
      </c>
      <c r="C814" s="251"/>
      <c r="D814" s="153" t="s">
        <v>1104</v>
      </c>
      <c r="E814" s="151" t="s">
        <v>51</v>
      </c>
      <c r="F814" s="252" t="s">
        <v>218</v>
      </c>
      <c r="G814" s="252"/>
      <c r="H814" s="152" t="s">
        <v>1125</v>
      </c>
      <c r="J814" s="154" t="s">
        <v>249</v>
      </c>
      <c r="M814" s="151" t="s">
        <v>222</v>
      </c>
      <c r="N814" s="251" t="s">
        <v>1103</v>
      </c>
      <c r="O814" s="251"/>
    </row>
    <row r="815" spans="2:15" ht="12.75">
      <c r="B815" s="251" t="s">
        <v>1074</v>
      </c>
      <c r="C815" s="251"/>
      <c r="D815" s="153" t="s">
        <v>1073</v>
      </c>
      <c r="E815" s="151" t="s">
        <v>276</v>
      </c>
      <c r="F815" s="252" t="s">
        <v>218</v>
      </c>
      <c r="G815" s="252"/>
      <c r="H815" s="152" t="s">
        <v>1124</v>
      </c>
      <c r="J815" s="154" t="s">
        <v>249</v>
      </c>
      <c r="M815" s="151" t="s">
        <v>222</v>
      </c>
      <c r="N815" s="251" t="s">
        <v>1072</v>
      </c>
      <c r="O815" s="251"/>
    </row>
    <row r="816" spans="2:15" ht="12.75">
      <c r="B816" s="251" t="s">
        <v>1099</v>
      </c>
      <c r="C816" s="251"/>
      <c r="D816" s="153" t="s">
        <v>1098</v>
      </c>
      <c r="E816" s="151" t="s">
        <v>283</v>
      </c>
      <c r="F816" s="252" t="s">
        <v>218</v>
      </c>
      <c r="G816" s="252"/>
      <c r="H816" s="152" t="s">
        <v>889</v>
      </c>
      <c r="J816" s="154" t="s">
        <v>249</v>
      </c>
      <c r="M816" s="151" t="s">
        <v>222</v>
      </c>
      <c r="N816" s="251" t="s">
        <v>1096</v>
      </c>
      <c r="O816" s="251"/>
    </row>
    <row r="817" spans="2:15" ht="12.75">
      <c r="B817" s="251" t="s">
        <v>1102</v>
      </c>
      <c r="C817" s="251"/>
      <c r="D817" s="153" t="s">
        <v>1055</v>
      </c>
      <c r="E817" s="151" t="s">
        <v>274</v>
      </c>
      <c r="F817" s="252" t="s">
        <v>218</v>
      </c>
      <c r="G817" s="252"/>
      <c r="H817" s="152" t="s">
        <v>1123</v>
      </c>
      <c r="J817" s="154" t="s">
        <v>249</v>
      </c>
      <c r="M817" s="151" t="s">
        <v>232</v>
      </c>
      <c r="N817" s="251" t="s">
        <v>1100</v>
      </c>
      <c r="O817" s="251"/>
    </row>
    <row r="818" spans="2:15" ht="12.75">
      <c r="B818" s="251" t="s">
        <v>1102</v>
      </c>
      <c r="C818" s="251"/>
      <c r="D818" s="153" t="s">
        <v>1055</v>
      </c>
      <c r="E818" s="151" t="s">
        <v>283</v>
      </c>
      <c r="F818" s="252" t="s">
        <v>218</v>
      </c>
      <c r="G818" s="252"/>
      <c r="H818" s="152" t="s">
        <v>1122</v>
      </c>
      <c r="J818" s="154" t="s">
        <v>249</v>
      </c>
      <c r="M818" s="151" t="s">
        <v>232</v>
      </c>
      <c r="N818" s="251" t="s">
        <v>1100</v>
      </c>
      <c r="O818" s="251"/>
    </row>
    <row r="819" spans="2:15" ht="25.5">
      <c r="B819" s="251" t="s">
        <v>1105</v>
      </c>
      <c r="C819" s="251"/>
      <c r="D819" s="153" t="s">
        <v>1104</v>
      </c>
      <c r="E819" s="151" t="s">
        <v>363</v>
      </c>
      <c r="F819" s="252" t="s">
        <v>218</v>
      </c>
      <c r="G819" s="252"/>
      <c r="H819" s="152" t="s">
        <v>1121</v>
      </c>
      <c r="J819" s="154" t="s">
        <v>718</v>
      </c>
      <c r="M819" s="151" t="s">
        <v>222</v>
      </c>
      <c r="N819" s="251" t="s">
        <v>1103</v>
      </c>
      <c r="O819" s="251"/>
    </row>
    <row r="820" spans="2:15" ht="25.5">
      <c r="B820" s="251" t="s">
        <v>1099</v>
      </c>
      <c r="C820" s="251"/>
      <c r="D820" s="153" t="s">
        <v>1098</v>
      </c>
      <c r="E820" s="151" t="s">
        <v>363</v>
      </c>
      <c r="F820" s="252" t="s">
        <v>218</v>
      </c>
      <c r="G820" s="252"/>
      <c r="H820" s="152" t="s">
        <v>1120</v>
      </c>
      <c r="J820" s="154" t="s">
        <v>718</v>
      </c>
      <c r="M820" s="151" t="s">
        <v>222</v>
      </c>
      <c r="N820" s="251" t="s">
        <v>1096</v>
      </c>
      <c r="O820" s="251"/>
    </row>
    <row r="821" spans="2:15" ht="12.75">
      <c r="B821" s="251" t="s">
        <v>1099</v>
      </c>
      <c r="C821" s="251"/>
      <c r="D821" s="153" t="s">
        <v>1098</v>
      </c>
      <c r="E821" s="151" t="s">
        <v>51</v>
      </c>
      <c r="F821" s="252" t="s">
        <v>218</v>
      </c>
      <c r="G821" s="252"/>
      <c r="H821" s="152" t="s">
        <v>1119</v>
      </c>
      <c r="J821" s="154" t="s">
        <v>718</v>
      </c>
      <c r="M821" s="151" t="s">
        <v>222</v>
      </c>
      <c r="N821" s="251" t="s">
        <v>1096</v>
      </c>
      <c r="O821" s="251"/>
    </row>
    <row r="822" spans="2:15" ht="25.5">
      <c r="B822" s="251" t="s">
        <v>1102</v>
      </c>
      <c r="C822" s="251"/>
      <c r="D822" s="153" t="s">
        <v>1055</v>
      </c>
      <c r="E822" s="151" t="s">
        <v>363</v>
      </c>
      <c r="F822" s="252" t="s">
        <v>218</v>
      </c>
      <c r="G822" s="252"/>
      <c r="H822" s="152" t="s">
        <v>1118</v>
      </c>
      <c r="J822" s="154" t="s">
        <v>718</v>
      </c>
      <c r="M822" s="151" t="s">
        <v>232</v>
      </c>
      <c r="N822" s="251" t="s">
        <v>1100</v>
      </c>
      <c r="O822" s="251"/>
    </row>
    <row r="823" spans="2:15" ht="12.75">
      <c r="B823" s="251" t="s">
        <v>1102</v>
      </c>
      <c r="C823" s="251"/>
      <c r="D823" s="153" t="s">
        <v>1055</v>
      </c>
      <c r="E823" s="151" t="s">
        <v>51</v>
      </c>
      <c r="F823" s="252" t="s">
        <v>218</v>
      </c>
      <c r="G823" s="252"/>
      <c r="H823" s="152" t="s">
        <v>1117</v>
      </c>
      <c r="J823" s="154" t="s">
        <v>718</v>
      </c>
      <c r="M823" s="151" t="s">
        <v>232</v>
      </c>
      <c r="N823" s="251" t="s">
        <v>1100</v>
      </c>
      <c r="O823" s="251"/>
    </row>
    <row r="824" spans="2:15" ht="12.75">
      <c r="B824" s="251" t="s">
        <v>1111</v>
      </c>
      <c r="C824" s="251"/>
      <c r="D824" s="153" t="s">
        <v>1110</v>
      </c>
      <c r="E824" s="151" t="s">
        <v>276</v>
      </c>
      <c r="F824" s="252" t="s">
        <v>218</v>
      </c>
      <c r="G824" s="252"/>
      <c r="H824" s="152" t="s">
        <v>1116</v>
      </c>
      <c r="J824" s="154" t="s">
        <v>718</v>
      </c>
      <c r="N824" s="251" t="s">
        <v>1108</v>
      </c>
      <c r="O824" s="251"/>
    </row>
    <row r="825" spans="2:15" ht="12.75">
      <c r="B825" s="251" t="s">
        <v>1111</v>
      </c>
      <c r="C825" s="251"/>
      <c r="D825" s="153" t="s">
        <v>1110</v>
      </c>
      <c r="E825" s="151" t="s">
        <v>51</v>
      </c>
      <c r="F825" s="252" t="s">
        <v>218</v>
      </c>
      <c r="G825" s="252"/>
      <c r="H825" s="152" t="s">
        <v>519</v>
      </c>
      <c r="J825" s="154" t="s">
        <v>718</v>
      </c>
      <c r="N825" s="251" t="s">
        <v>1108</v>
      </c>
      <c r="O825" s="251"/>
    </row>
    <row r="826" spans="2:15" ht="12.75">
      <c r="B826" s="251" t="s">
        <v>1111</v>
      </c>
      <c r="C826" s="251"/>
      <c r="D826" s="153" t="s">
        <v>1110</v>
      </c>
      <c r="E826" s="151" t="s">
        <v>48</v>
      </c>
      <c r="F826" s="252" t="s">
        <v>218</v>
      </c>
      <c r="G826" s="252"/>
      <c r="H826" s="152" t="s">
        <v>1115</v>
      </c>
      <c r="J826" s="154" t="s">
        <v>718</v>
      </c>
      <c r="N826" s="251" t="s">
        <v>1108</v>
      </c>
      <c r="O826" s="251"/>
    </row>
    <row r="827" spans="2:15" ht="25.5">
      <c r="B827" s="251" t="s">
        <v>1111</v>
      </c>
      <c r="C827" s="251"/>
      <c r="D827" s="153" t="s">
        <v>1110</v>
      </c>
      <c r="E827" s="151" t="s">
        <v>862</v>
      </c>
      <c r="F827" s="252" t="s">
        <v>218</v>
      </c>
      <c r="G827" s="252"/>
      <c r="H827" s="152" t="s">
        <v>1114</v>
      </c>
      <c r="J827" s="154" t="s">
        <v>718</v>
      </c>
      <c r="N827" s="251" t="s">
        <v>1108</v>
      </c>
      <c r="O827" s="251"/>
    </row>
    <row r="828" spans="2:15" ht="12.75">
      <c r="B828" s="251" t="s">
        <v>1074</v>
      </c>
      <c r="C828" s="251"/>
      <c r="D828" s="153" t="s">
        <v>1073</v>
      </c>
      <c r="E828" s="151" t="s">
        <v>51</v>
      </c>
      <c r="F828" s="252" t="s">
        <v>218</v>
      </c>
      <c r="G828" s="252"/>
      <c r="H828" s="152" t="s">
        <v>1113</v>
      </c>
      <c r="J828" s="154" t="s">
        <v>601</v>
      </c>
      <c r="M828" s="151" t="s">
        <v>222</v>
      </c>
      <c r="N828" s="251" t="s">
        <v>1072</v>
      </c>
      <c r="O828" s="251"/>
    </row>
    <row r="829" spans="2:15" ht="12.75">
      <c r="B829" s="251" t="s">
        <v>1099</v>
      </c>
      <c r="C829" s="251"/>
      <c r="D829" s="153" t="s">
        <v>1098</v>
      </c>
      <c r="E829" s="151" t="s">
        <v>274</v>
      </c>
      <c r="F829" s="252" t="s">
        <v>218</v>
      </c>
      <c r="G829" s="252"/>
      <c r="H829" s="152" t="s">
        <v>1112</v>
      </c>
      <c r="J829" s="154" t="s">
        <v>601</v>
      </c>
      <c r="M829" s="151" t="s">
        <v>222</v>
      </c>
      <c r="N829" s="251" t="s">
        <v>1096</v>
      </c>
      <c r="O829" s="251"/>
    </row>
    <row r="830" spans="2:15" ht="12.75">
      <c r="B830" s="251" t="s">
        <v>1111</v>
      </c>
      <c r="C830" s="251"/>
      <c r="D830" s="153" t="s">
        <v>1110</v>
      </c>
      <c r="E830" s="151" t="s">
        <v>50</v>
      </c>
      <c r="F830" s="252" t="s">
        <v>218</v>
      </c>
      <c r="G830" s="252"/>
      <c r="H830" s="152" t="s">
        <v>1109</v>
      </c>
      <c r="J830" s="154" t="s">
        <v>601</v>
      </c>
      <c r="N830" s="251" t="s">
        <v>1108</v>
      </c>
      <c r="O830" s="251"/>
    </row>
    <row r="831" spans="2:15" ht="25.5">
      <c r="B831" s="251" t="s">
        <v>1074</v>
      </c>
      <c r="C831" s="251"/>
      <c r="D831" s="153" t="s">
        <v>1073</v>
      </c>
      <c r="E831" s="151" t="s">
        <v>862</v>
      </c>
      <c r="F831" s="252" t="s">
        <v>218</v>
      </c>
      <c r="G831" s="252"/>
      <c r="H831" s="152" t="s">
        <v>1107</v>
      </c>
      <c r="J831" s="154" t="s">
        <v>1106</v>
      </c>
      <c r="M831" s="151" t="s">
        <v>222</v>
      </c>
      <c r="N831" s="251" t="s">
        <v>1072</v>
      </c>
      <c r="O831" s="251"/>
    </row>
    <row r="832" spans="2:15" ht="12.75">
      <c r="B832" s="251" t="s">
        <v>1105</v>
      </c>
      <c r="C832" s="251"/>
      <c r="D832" s="153" t="s">
        <v>1104</v>
      </c>
      <c r="E832" s="151" t="s">
        <v>48</v>
      </c>
      <c r="F832" s="252" t="s">
        <v>218</v>
      </c>
      <c r="G832" s="252"/>
      <c r="H832" s="152" t="s">
        <v>705</v>
      </c>
      <c r="I832" s="155">
        <v>5</v>
      </c>
      <c r="J832" s="154" t="s">
        <v>233</v>
      </c>
      <c r="M832" s="151" t="s">
        <v>222</v>
      </c>
      <c r="N832" s="251" t="s">
        <v>1103</v>
      </c>
      <c r="O832" s="251"/>
    </row>
    <row r="833" spans="2:15" ht="12.75">
      <c r="B833" s="251" t="s">
        <v>1102</v>
      </c>
      <c r="C833" s="251"/>
      <c r="D833" s="153" t="s">
        <v>1055</v>
      </c>
      <c r="E833" s="151" t="s">
        <v>48</v>
      </c>
      <c r="F833" s="252" t="s">
        <v>218</v>
      </c>
      <c r="G833" s="252"/>
      <c r="H833" s="152" t="s">
        <v>1101</v>
      </c>
      <c r="I833" s="155">
        <v>8</v>
      </c>
      <c r="J833" s="154" t="s">
        <v>249</v>
      </c>
      <c r="M833" s="151" t="s">
        <v>232</v>
      </c>
      <c r="N833" s="251" t="s">
        <v>1100</v>
      </c>
      <c r="O833" s="251"/>
    </row>
    <row r="834" spans="2:15" ht="12.75">
      <c r="B834" s="251" t="s">
        <v>1099</v>
      </c>
      <c r="C834" s="251"/>
      <c r="D834" s="153" t="s">
        <v>1098</v>
      </c>
      <c r="E834" s="151" t="s">
        <v>48</v>
      </c>
      <c r="F834" s="252" t="s">
        <v>218</v>
      </c>
      <c r="G834" s="252"/>
      <c r="H834" s="152" t="s">
        <v>1097</v>
      </c>
      <c r="I834" s="155">
        <v>9</v>
      </c>
      <c r="J834" s="154" t="s">
        <v>601</v>
      </c>
      <c r="M834" s="151" t="s">
        <v>222</v>
      </c>
      <c r="N834" s="251" t="s">
        <v>1096</v>
      </c>
      <c r="O834" s="251"/>
    </row>
    <row r="835" spans="2:15" ht="12.75">
      <c r="B835" s="251" t="s">
        <v>1095</v>
      </c>
      <c r="C835" s="251"/>
      <c r="D835" s="153" t="s">
        <v>1094</v>
      </c>
      <c r="E835" s="151" t="s">
        <v>224</v>
      </c>
      <c r="F835" s="252" t="s">
        <v>223</v>
      </c>
      <c r="G835" s="252"/>
      <c r="H835" s="152" t="s">
        <v>337</v>
      </c>
      <c r="M835" s="151" t="s">
        <v>232</v>
      </c>
      <c r="N835" s="251" t="s">
        <v>1093</v>
      </c>
      <c r="O835" s="251"/>
    </row>
    <row r="836" spans="2:15" ht="12.75">
      <c r="B836" s="251" t="s">
        <v>1092</v>
      </c>
      <c r="C836" s="251"/>
      <c r="D836" s="153" t="s">
        <v>1091</v>
      </c>
      <c r="E836" s="151" t="s">
        <v>224</v>
      </c>
      <c r="F836" s="252" t="s">
        <v>223</v>
      </c>
      <c r="G836" s="252"/>
      <c r="H836" s="152" t="s">
        <v>337</v>
      </c>
      <c r="M836" s="151" t="s">
        <v>222</v>
      </c>
      <c r="N836" s="251" t="s">
        <v>1090</v>
      </c>
      <c r="O836" s="251"/>
    </row>
    <row r="837" spans="2:15" ht="12.75">
      <c r="B837" s="251" t="s">
        <v>1074</v>
      </c>
      <c r="C837" s="251"/>
      <c r="D837" s="153" t="s">
        <v>1073</v>
      </c>
      <c r="E837" s="151" t="s">
        <v>276</v>
      </c>
      <c r="F837" s="252" t="s">
        <v>218</v>
      </c>
      <c r="G837" s="252"/>
      <c r="H837" s="152" t="s">
        <v>217</v>
      </c>
      <c r="M837" s="151" t="s">
        <v>222</v>
      </c>
      <c r="N837" s="251" t="s">
        <v>1072</v>
      </c>
      <c r="O837" s="251"/>
    </row>
    <row r="838" spans="2:15" ht="12.75">
      <c r="B838" s="251" t="s">
        <v>1089</v>
      </c>
      <c r="C838" s="251"/>
      <c r="D838" s="153" t="s">
        <v>739</v>
      </c>
      <c r="E838" s="151" t="s">
        <v>224</v>
      </c>
      <c r="F838" s="252" t="s">
        <v>223</v>
      </c>
      <c r="G838" s="252"/>
      <c r="H838" s="152" t="s">
        <v>326</v>
      </c>
      <c r="M838" s="151" t="s">
        <v>222</v>
      </c>
      <c r="N838" s="251" t="s">
        <v>1088</v>
      </c>
      <c r="O838" s="251"/>
    </row>
    <row r="839" spans="2:15" ht="12.75">
      <c r="B839" s="251" t="s">
        <v>1089</v>
      </c>
      <c r="C839" s="251"/>
      <c r="D839" s="153" t="s">
        <v>739</v>
      </c>
      <c r="E839" s="151" t="s">
        <v>230</v>
      </c>
      <c r="F839" s="252" t="s">
        <v>218</v>
      </c>
      <c r="G839" s="252"/>
      <c r="H839" s="152" t="s">
        <v>326</v>
      </c>
      <c r="M839" s="151" t="s">
        <v>222</v>
      </c>
      <c r="N839" s="251" t="s">
        <v>1088</v>
      </c>
      <c r="O839" s="251"/>
    </row>
    <row r="840" spans="2:15" ht="12.75">
      <c r="B840" s="251" t="s">
        <v>1087</v>
      </c>
      <c r="C840" s="251"/>
      <c r="D840" s="153" t="s">
        <v>1086</v>
      </c>
      <c r="E840" s="151" t="s">
        <v>52</v>
      </c>
      <c r="F840" s="252" t="s">
        <v>218</v>
      </c>
      <c r="G840" s="252"/>
      <c r="H840" s="152" t="s">
        <v>1006</v>
      </c>
      <c r="N840" s="251" t="s">
        <v>1085</v>
      </c>
      <c r="O840" s="251"/>
    </row>
    <row r="841" spans="2:15" ht="12.75">
      <c r="B841" s="251" t="s">
        <v>1084</v>
      </c>
      <c r="C841" s="251"/>
      <c r="D841" s="153" t="s">
        <v>1083</v>
      </c>
      <c r="E841" s="151" t="s">
        <v>52</v>
      </c>
      <c r="F841" s="252" t="s">
        <v>218</v>
      </c>
      <c r="G841" s="252"/>
      <c r="H841" s="152" t="s">
        <v>1006</v>
      </c>
      <c r="M841" s="151" t="s">
        <v>232</v>
      </c>
      <c r="N841" s="251" t="s">
        <v>1082</v>
      </c>
      <c r="O841" s="251"/>
    </row>
    <row r="842" spans="2:15" ht="12.75">
      <c r="B842" s="251" t="s">
        <v>1081</v>
      </c>
      <c r="C842" s="251"/>
      <c r="D842" s="153" t="s">
        <v>651</v>
      </c>
      <c r="E842" s="151" t="s">
        <v>52</v>
      </c>
      <c r="F842" s="252" t="s">
        <v>218</v>
      </c>
      <c r="G842" s="252"/>
      <c r="H842" s="152" t="s">
        <v>1006</v>
      </c>
      <c r="M842" s="151" t="s">
        <v>344</v>
      </c>
      <c r="N842" s="251" t="s">
        <v>1080</v>
      </c>
      <c r="O842" s="251"/>
    </row>
    <row r="843" spans="2:15" ht="12.75">
      <c r="B843" s="251" t="s">
        <v>1079</v>
      </c>
      <c r="C843" s="251"/>
      <c r="D843" s="153" t="s">
        <v>1078</v>
      </c>
      <c r="E843" s="151" t="s">
        <v>52</v>
      </c>
      <c r="F843" s="252" t="s">
        <v>218</v>
      </c>
      <c r="G843" s="252"/>
      <c r="H843" s="152" t="s">
        <v>1006</v>
      </c>
      <c r="M843" s="151" t="s">
        <v>344</v>
      </c>
      <c r="N843" s="251" t="s">
        <v>1077</v>
      </c>
      <c r="O843" s="251"/>
    </row>
    <row r="844" spans="2:15" ht="12.75">
      <c r="B844" s="251" t="s">
        <v>1076</v>
      </c>
      <c r="C844" s="251"/>
      <c r="D844" s="153" t="s">
        <v>723</v>
      </c>
      <c r="E844" s="151" t="s">
        <v>52</v>
      </c>
      <c r="F844" s="252" t="s">
        <v>218</v>
      </c>
      <c r="G844" s="252"/>
      <c r="H844" s="152" t="s">
        <v>1006</v>
      </c>
      <c r="M844" s="151" t="s">
        <v>222</v>
      </c>
      <c r="N844" s="251" t="s">
        <v>1075</v>
      </c>
      <c r="O844" s="251"/>
    </row>
    <row r="845" spans="2:15" ht="12.75">
      <c r="B845" s="251" t="s">
        <v>1074</v>
      </c>
      <c r="C845" s="251"/>
      <c r="D845" s="153" t="s">
        <v>1073</v>
      </c>
      <c r="E845" s="151" t="s">
        <v>50</v>
      </c>
      <c r="F845" s="252" t="s">
        <v>218</v>
      </c>
      <c r="G845" s="252"/>
      <c r="H845" s="152" t="s">
        <v>1006</v>
      </c>
      <c r="M845" s="151" t="s">
        <v>222</v>
      </c>
      <c r="N845" s="251" t="s">
        <v>1072</v>
      </c>
      <c r="O845" s="251"/>
    </row>
    <row r="846" spans="2:15" ht="11.25"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</row>
    <row r="847" spans="2:3" ht="12.75">
      <c r="B847" s="149" t="s">
        <v>17</v>
      </c>
      <c r="C847" s="149"/>
    </row>
    <row r="848" spans="2:11" ht="12.75">
      <c r="B848" s="148" t="s">
        <v>11</v>
      </c>
      <c r="K848" s="149" t="s">
        <v>214</v>
      </c>
    </row>
    <row r="851" spans="2:11" ht="12.75">
      <c r="B851" s="149" t="s">
        <v>3</v>
      </c>
      <c r="C851" s="149"/>
      <c r="K851" s="149" t="s">
        <v>213</v>
      </c>
    </row>
    <row r="852" s="148" customFormat="1" ht="11.25">
      <c r="B852" s="148" t="s">
        <v>11</v>
      </c>
    </row>
    <row r="854" spans="7:14" ht="11.25">
      <c r="G854" s="254" t="s">
        <v>298</v>
      </c>
      <c r="H854" s="254"/>
      <c r="I854" s="254"/>
      <c r="J854" s="254"/>
      <c r="K854" s="254"/>
      <c r="L854" s="254"/>
      <c r="M854" s="254"/>
      <c r="N854" s="254"/>
    </row>
    <row r="855" spans="7:14" ht="11.25">
      <c r="G855" s="254"/>
      <c r="H855" s="254"/>
      <c r="I855" s="254"/>
      <c r="J855" s="254"/>
      <c r="K855" s="254"/>
      <c r="L855" s="254"/>
      <c r="M855" s="254"/>
      <c r="N855" s="254"/>
    </row>
    <row r="856" spans="7:14" ht="11.25">
      <c r="G856" s="254"/>
      <c r="H856" s="254"/>
      <c r="I856" s="254"/>
      <c r="J856" s="254"/>
      <c r="K856" s="254"/>
      <c r="L856" s="254"/>
      <c r="M856" s="254"/>
      <c r="N856" s="254"/>
    </row>
    <row r="857" spans="7:14" ht="11.25">
      <c r="G857" s="254"/>
      <c r="H857" s="254"/>
      <c r="I857" s="254"/>
      <c r="J857" s="254"/>
      <c r="K857" s="254"/>
      <c r="L857" s="254"/>
      <c r="M857" s="254"/>
      <c r="N857" s="254"/>
    </row>
    <row r="858" spans="7:14" ht="11.25">
      <c r="G858" s="254"/>
      <c r="H858" s="254"/>
      <c r="I858" s="254"/>
      <c r="J858" s="254"/>
      <c r="K858" s="254"/>
      <c r="L858" s="254"/>
      <c r="M858" s="254"/>
      <c r="N858" s="254"/>
    </row>
    <row r="859" spans="7:14" ht="11.25">
      <c r="G859" s="254"/>
      <c r="H859" s="254"/>
      <c r="I859" s="254"/>
      <c r="J859" s="254"/>
      <c r="K859" s="254"/>
      <c r="L859" s="254"/>
      <c r="M859" s="254"/>
      <c r="N859" s="254"/>
    </row>
    <row r="861" spans="7:14" ht="11.25">
      <c r="G861" s="255" t="s">
        <v>297</v>
      </c>
      <c r="H861" s="255"/>
      <c r="I861" s="255"/>
      <c r="J861" s="255"/>
      <c r="K861" s="255"/>
      <c r="L861" s="255"/>
      <c r="M861" s="255"/>
      <c r="N861" s="255"/>
    </row>
    <row r="862" spans="7:14" ht="11.25">
      <c r="G862" s="255"/>
      <c r="H862" s="255"/>
      <c r="I862" s="255"/>
      <c r="J862" s="255"/>
      <c r="K862" s="255"/>
      <c r="L862" s="255"/>
      <c r="M862" s="255"/>
      <c r="N862" s="255"/>
    </row>
    <row r="863" spans="1:15" ht="15.75">
      <c r="A863" s="256" t="s">
        <v>296</v>
      </c>
      <c r="B863" s="256"/>
      <c r="C863" s="256"/>
      <c r="D863" s="256"/>
      <c r="E863" s="256"/>
      <c r="F863" s="256"/>
      <c r="G863" s="256"/>
      <c r="H863" s="256"/>
      <c r="I863" s="256"/>
      <c r="J863" s="256"/>
      <c r="K863" s="256"/>
      <c r="L863" s="256"/>
      <c r="M863" s="256"/>
      <c r="N863" s="256"/>
      <c r="O863" s="256"/>
    </row>
    <row r="864" spans="1:15" s="148" customFormat="1" ht="12.75">
      <c r="A864" s="257" t="s">
        <v>23</v>
      </c>
      <c r="B864" s="257"/>
      <c r="C864" s="257"/>
      <c r="D864" s="257"/>
      <c r="E864" s="257"/>
      <c r="F864" s="257"/>
      <c r="G864" s="257"/>
      <c r="H864" s="257"/>
      <c r="I864" s="257"/>
      <c r="J864" s="257"/>
      <c r="K864" s="257"/>
      <c r="L864" s="257"/>
      <c r="M864" s="257"/>
      <c r="N864" s="257"/>
      <c r="O864" s="257"/>
    </row>
    <row r="865" s="148" customFormat="1" ht="11.25"/>
    <row r="866" spans="2:15" s="149" customFormat="1" ht="25.5">
      <c r="B866" s="258" t="s">
        <v>295</v>
      </c>
      <c r="C866" s="258"/>
      <c r="D866" s="160" t="s">
        <v>294</v>
      </c>
      <c r="E866" s="159" t="s">
        <v>293</v>
      </c>
      <c r="F866" s="258" t="s">
        <v>292</v>
      </c>
      <c r="G866" s="258"/>
      <c r="H866" s="159" t="s">
        <v>291</v>
      </c>
      <c r="I866" s="159" t="s">
        <v>290</v>
      </c>
      <c r="J866" s="159" t="s">
        <v>289</v>
      </c>
      <c r="K866" s="159" t="s">
        <v>71</v>
      </c>
      <c r="L866" s="159" t="s">
        <v>288</v>
      </c>
      <c r="M866" s="159" t="s">
        <v>287</v>
      </c>
      <c r="N866" s="258" t="s">
        <v>286</v>
      </c>
      <c r="O866" s="258"/>
    </row>
    <row r="867" spans="2:15" ht="12.75">
      <c r="B867" s="251" t="s">
        <v>1071</v>
      </c>
      <c r="C867" s="251"/>
      <c r="D867" s="153" t="s">
        <v>1070</v>
      </c>
      <c r="E867" s="151" t="s">
        <v>48</v>
      </c>
      <c r="F867" s="252" t="s">
        <v>218</v>
      </c>
      <c r="G867" s="252"/>
      <c r="H867" s="152" t="s">
        <v>1069</v>
      </c>
      <c r="I867" s="155">
        <v>4</v>
      </c>
      <c r="J867" s="154" t="s">
        <v>227</v>
      </c>
      <c r="K867" s="156">
        <v>26</v>
      </c>
      <c r="N867" s="251" t="s">
        <v>1050</v>
      </c>
      <c r="O867" s="251"/>
    </row>
    <row r="868" spans="2:15" ht="12.75">
      <c r="B868" s="251" t="s">
        <v>1060</v>
      </c>
      <c r="C868" s="251"/>
      <c r="D868" s="153" t="s">
        <v>1059</v>
      </c>
      <c r="E868" s="151" t="s">
        <v>224</v>
      </c>
      <c r="F868" s="252" t="s">
        <v>223</v>
      </c>
      <c r="G868" s="252"/>
      <c r="H868" s="152" t="s">
        <v>1068</v>
      </c>
      <c r="I868" s="155">
        <v>14</v>
      </c>
      <c r="J868" s="154" t="s">
        <v>227</v>
      </c>
      <c r="K868" s="156">
        <v>3</v>
      </c>
      <c r="M868" s="151" t="s">
        <v>222</v>
      </c>
      <c r="N868" s="251" t="s">
        <v>1058</v>
      </c>
      <c r="O868" s="251"/>
    </row>
    <row r="869" spans="2:15" ht="12.75">
      <c r="B869" s="251" t="s">
        <v>1056</v>
      </c>
      <c r="C869" s="251"/>
      <c r="D869" s="153" t="s">
        <v>1055</v>
      </c>
      <c r="E869" s="151" t="s">
        <v>230</v>
      </c>
      <c r="F869" s="252" t="s">
        <v>223</v>
      </c>
      <c r="G869" s="252"/>
      <c r="H869" s="152" t="s">
        <v>1067</v>
      </c>
      <c r="I869" s="155">
        <v>16</v>
      </c>
      <c r="J869" s="154" t="s">
        <v>233</v>
      </c>
      <c r="K869" s="156">
        <v>1</v>
      </c>
      <c r="N869" s="251" t="s">
        <v>1053</v>
      </c>
      <c r="O869" s="251"/>
    </row>
    <row r="870" spans="2:15" ht="12.75">
      <c r="B870" s="251" t="s">
        <v>1049</v>
      </c>
      <c r="C870" s="251"/>
      <c r="D870" s="153" t="s">
        <v>376</v>
      </c>
      <c r="E870" s="151" t="s">
        <v>224</v>
      </c>
      <c r="F870" s="252" t="s">
        <v>223</v>
      </c>
      <c r="G870" s="252"/>
      <c r="H870" s="152" t="s">
        <v>1066</v>
      </c>
      <c r="I870" s="155">
        <v>22</v>
      </c>
      <c r="J870" s="154" t="s">
        <v>227</v>
      </c>
      <c r="N870" s="251" t="s">
        <v>1048</v>
      </c>
      <c r="O870" s="251"/>
    </row>
    <row r="871" spans="2:15" ht="12.75">
      <c r="B871" s="251" t="s">
        <v>1063</v>
      </c>
      <c r="C871" s="251"/>
      <c r="D871" s="153" t="s">
        <v>1062</v>
      </c>
      <c r="E871" s="151" t="s">
        <v>224</v>
      </c>
      <c r="F871" s="252" t="s">
        <v>223</v>
      </c>
      <c r="G871" s="252"/>
      <c r="H871" s="152" t="s">
        <v>1065</v>
      </c>
      <c r="I871" s="155">
        <v>47</v>
      </c>
      <c r="J871" s="154" t="s">
        <v>233</v>
      </c>
      <c r="N871" s="251" t="s">
        <v>1061</v>
      </c>
      <c r="O871" s="251"/>
    </row>
    <row r="872" spans="2:15" ht="12.75">
      <c r="B872" s="251" t="s">
        <v>1052</v>
      </c>
      <c r="C872" s="251"/>
      <c r="D872" s="153" t="s">
        <v>1051</v>
      </c>
      <c r="E872" s="151" t="s">
        <v>224</v>
      </c>
      <c r="F872" s="252" t="s">
        <v>223</v>
      </c>
      <c r="G872" s="252"/>
      <c r="H872" s="152" t="s">
        <v>217</v>
      </c>
      <c r="N872" s="251" t="s">
        <v>1050</v>
      </c>
      <c r="O872" s="251"/>
    </row>
    <row r="873" spans="2:15" ht="12.75">
      <c r="B873" s="150"/>
      <c r="C873" s="150"/>
      <c r="D873" s="150"/>
      <c r="E873" s="253" t="s">
        <v>263</v>
      </c>
      <c r="F873" s="253"/>
      <c r="G873" s="253"/>
      <c r="H873" s="253"/>
      <c r="I873" s="253"/>
      <c r="J873" s="253"/>
      <c r="K873" s="158">
        <v>30</v>
      </c>
      <c r="L873" s="150"/>
      <c r="M873" s="150"/>
      <c r="N873" s="150"/>
      <c r="O873" s="150"/>
    </row>
    <row r="874" s="148" customFormat="1" ht="11.25"/>
    <row r="875" spans="2:3" ht="12.75">
      <c r="B875" s="157" t="s">
        <v>262</v>
      </c>
      <c r="C875" s="157"/>
    </row>
    <row r="876" s="148" customFormat="1" ht="11.25"/>
    <row r="877" spans="2:15" ht="12.75">
      <c r="B877" s="251" t="s">
        <v>1060</v>
      </c>
      <c r="C877" s="251"/>
      <c r="D877" s="153" t="s">
        <v>1059</v>
      </c>
      <c r="E877" s="151" t="s">
        <v>230</v>
      </c>
      <c r="F877" s="252" t="s">
        <v>223</v>
      </c>
      <c r="G877" s="252"/>
      <c r="H877" s="152" t="s">
        <v>1064</v>
      </c>
      <c r="I877" s="155">
        <v>15</v>
      </c>
      <c r="J877" s="154" t="s">
        <v>233</v>
      </c>
      <c r="K877" s="156">
        <v>2</v>
      </c>
      <c r="M877" s="151" t="s">
        <v>222</v>
      </c>
      <c r="N877" s="251" t="s">
        <v>1058</v>
      </c>
      <c r="O877" s="251"/>
    </row>
    <row r="878" spans="2:15" ht="12.75">
      <c r="B878" s="251" t="s">
        <v>1049</v>
      </c>
      <c r="C878" s="251"/>
      <c r="D878" s="153" t="s">
        <v>376</v>
      </c>
      <c r="E878" s="151" t="s">
        <v>253</v>
      </c>
      <c r="F878" s="252" t="s">
        <v>218</v>
      </c>
      <c r="G878" s="252"/>
      <c r="H878" s="152" t="s">
        <v>1057</v>
      </c>
      <c r="I878" s="155">
        <v>4</v>
      </c>
      <c r="N878" s="251" t="s">
        <v>1048</v>
      </c>
      <c r="O878" s="251"/>
    </row>
    <row r="879" spans="2:15" ht="12.75">
      <c r="B879" s="251" t="s">
        <v>1063</v>
      </c>
      <c r="C879" s="251"/>
      <c r="D879" s="153" t="s">
        <v>1062</v>
      </c>
      <c r="E879" s="151" t="s">
        <v>253</v>
      </c>
      <c r="F879" s="252" t="s">
        <v>218</v>
      </c>
      <c r="G879" s="252"/>
      <c r="H879" s="152" t="s">
        <v>1057</v>
      </c>
      <c r="I879" s="155">
        <v>4</v>
      </c>
      <c r="N879" s="251" t="s">
        <v>1061</v>
      </c>
      <c r="O879" s="251"/>
    </row>
    <row r="880" spans="2:15" ht="12.75">
      <c r="B880" s="251" t="s">
        <v>1060</v>
      </c>
      <c r="C880" s="251"/>
      <c r="D880" s="153" t="s">
        <v>1059</v>
      </c>
      <c r="E880" s="151" t="s">
        <v>253</v>
      </c>
      <c r="F880" s="252" t="s">
        <v>218</v>
      </c>
      <c r="G880" s="252"/>
      <c r="H880" s="152" t="s">
        <v>1057</v>
      </c>
      <c r="I880" s="155">
        <v>4</v>
      </c>
      <c r="M880" s="151" t="s">
        <v>222</v>
      </c>
      <c r="N880" s="251" t="s">
        <v>1058</v>
      </c>
      <c r="O880" s="251"/>
    </row>
    <row r="881" spans="2:15" ht="12.75">
      <c r="B881" s="251" t="s">
        <v>1052</v>
      </c>
      <c r="C881" s="251"/>
      <c r="D881" s="153" t="s">
        <v>1051</v>
      </c>
      <c r="E881" s="151" t="s">
        <v>253</v>
      </c>
      <c r="F881" s="252" t="s">
        <v>218</v>
      </c>
      <c r="G881" s="252"/>
      <c r="H881" s="152" t="s">
        <v>1057</v>
      </c>
      <c r="I881" s="155">
        <v>4</v>
      </c>
      <c r="N881" s="251" t="s">
        <v>1050</v>
      </c>
      <c r="O881" s="251"/>
    </row>
    <row r="882" spans="2:15" ht="12.75">
      <c r="B882" s="251" t="s">
        <v>1056</v>
      </c>
      <c r="C882" s="251"/>
      <c r="D882" s="153" t="s">
        <v>1055</v>
      </c>
      <c r="E882" s="151" t="s">
        <v>224</v>
      </c>
      <c r="F882" s="252" t="s">
        <v>223</v>
      </c>
      <c r="G882" s="252"/>
      <c r="H882" s="152" t="s">
        <v>1054</v>
      </c>
      <c r="I882" s="155">
        <v>40</v>
      </c>
      <c r="J882" s="154" t="s">
        <v>227</v>
      </c>
      <c r="N882" s="251" t="s">
        <v>1053</v>
      </c>
      <c r="O882" s="251"/>
    </row>
    <row r="883" spans="2:15" ht="25.5">
      <c r="B883" s="251" t="s">
        <v>1052</v>
      </c>
      <c r="C883" s="251"/>
      <c r="D883" s="153" t="s">
        <v>1051</v>
      </c>
      <c r="E883" s="151" t="s">
        <v>862</v>
      </c>
      <c r="F883" s="252" t="s">
        <v>223</v>
      </c>
      <c r="G883" s="252"/>
      <c r="H883" s="152" t="s">
        <v>337</v>
      </c>
      <c r="N883" s="251" t="s">
        <v>1050</v>
      </c>
      <c r="O883" s="251"/>
    </row>
    <row r="884" spans="2:15" ht="12.75">
      <c r="B884" s="251" t="s">
        <v>1049</v>
      </c>
      <c r="C884" s="251"/>
      <c r="D884" s="153" t="s">
        <v>376</v>
      </c>
      <c r="E884" s="151" t="s">
        <v>51</v>
      </c>
      <c r="F884" s="252" t="s">
        <v>251</v>
      </c>
      <c r="G884" s="252"/>
      <c r="H884" s="152" t="s">
        <v>217</v>
      </c>
      <c r="N884" s="251" t="s">
        <v>1048</v>
      </c>
      <c r="O884" s="251"/>
    </row>
    <row r="885" spans="2:15" ht="11.25"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</row>
    <row r="886" spans="2:3" ht="12.75">
      <c r="B886" s="149" t="s">
        <v>17</v>
      </c>
      <c r="C886" s="149"/>
    </row>
    <row r="887" spans="2:11" ht="12.75">
      <c r="B887" s="148" t="s">
        <v>11</v>
      </c>
      <c r="K887" s="149" t="s">
        <v>214</v>
      </c>
    </row>
    <row r="890" spans="2:11" ht="12.75">
      <c r="B890" s="149" t="s">
        <v>3</v>
      </c>
      <c r="C890" s="149"/>
      <c r="K890" s="149" t="s">
        <v>213</v>
      </c>
    </row>
    <row r="891" s="148" customFormat="1" ht="11.25">
      <c r="B891" s="148" t="s">
        <v>11</v>
      </c>
    </row>
    <row r="893" spans="7:14" ht="11.25">
      <c r="G893" s="254" t="s">
        <v>298</v>
      </c>
      <c r="H893" s="254"/>
      <c r="I893" s="254"/>
      <c r="J893" s="254"/>
      <c r="K893" s="254"/>
      <c r="L893" s="254"/>
      <c r="M893" s="254"/>
      <c r="N893" s="254"/>
    </row>
    <row r="894" spans="7:14" ht="11.25">
      <c r="G894" s="254"/>
      <c r="H894" s="254"/>
      <c r="I894" s="254"/>
      <c r="J894" s="254"/>
      <c r="K894" s="254"/>
      <c r="L894" s="254"/>
      <c r="M894" s="254"/>
      <c r="N894" s="254"/>
    </row>
    <row r="895" spans="7:14" ht="11.25">
      <c r="G895" s="254"/>
      <c r="H895" s="254"/>
      <c r="I895" s="254"/>
      <c r="J895" s="254"/>
      <c r="K895" s="254"/>
      <c r="L895" s="254"/>
      <c r="M895" s="254"/>
      <c r="N895" s="254"/>
    </row>
    <row r="896" spans="7:14" ht="11.25">
      <c r="G896" s="254"/>
      <c r="H896" s="254"/>
      <c r="I896" s="254"/>
      <c r="J896" s="254"/>
      <c r="K896" s="254"/>
      <c r="L896" s="254"/>
      <c r="M896" s="254"/>
      <c r="N896" s="254"/>
    </row>
    <row r="897" spans="7:14" ht="11.25">
      <c r="G897" s="254"/>
      <c r="H897" s="254"/>
      <c r="I897" s="254"/>
      <c r="J897" s="254"/>
      <c r="K897" s="254"/>
      <c r="L897" s="254"/>
      <c r="M897" s="254"/>
      <c r="N897" s="254"/>
    </row>
    <row r="898" spans="7:14" ht="11.25">
      <c r="G898" s="254"/>
      <c r="H898" s="254"/>
      <c r="I898" s="254"/>
      <c r="J898" s="254"/>
      <c r="K898" s="254"/>
      <c r="L898" s="254"/>
      <c r="M898" s="254"/>
      <c r="N898" s="254"/>
    </row>
    <row r="900" spans="7:14" ht="11.25">
      <c r="G900" s="255" t="s">
        <v>297</v>
      </c>
      <c r="H900" s="255"/>
      <c r="I900" s="255"/>
      <c r="J900" s="255"/>
      <c r="K900" s="255"/>
      <c r="L900" s="255"/>
      <c r="M900" s="255"/>
      <c r="N900" s="255"/>
    </row>
    <row r="901" spans="7:14" ht="11.25">
      <c r="G901" s="255"/>
      <c r="H901" s="255"/>
      <c r="I901" s="255"/>
      <c r="J901" s="255"/>
      <c r="K901" s="255"/>
      <c r="L901" s="255"/>
      <c r="M901" s="255"/>
      <c r="N901" s="255"/>
    </row>
    <row r="902" spans="1:15" ht="15.75">
      <c r="A902" s="256" t="s">
        <v>296</v>
      </c>
      <c r="B902" s="256"/>
      <c r="C902" s="256"/>
      <c r="D902" s="256"/>
      <c r="E902" s="256"/>
      <c r="F902" s="256"/>
      <c r="G902" s="256"/>
      <c r="H902" s="256"/>
      <c r="I902" s="256"/>
      <c r="J902" s="256"/>
      <c r="K902" s="256"/>
      <c r="L902" s="256"/>
      <c r="M902" s="256"/>
      <c r="N902" s="256"/>
      <c r="O902" s="256"/>
    </row>
    <row r="903" spans="1:15" s="148" customFormat="1" ht="12.75">
      <c r="A903" s="257" t="s">
        <v>18</v>
      </c>
      <c r="B903" s="257"/>
      <c r="C903" s="257"/>
      <c r="D903" s="257"/>
      <c r="E903" s="257"/>
      <c r="F903" s="257"/>
      <c r="G903" s="257"/>
      <c r="H903" s="257"/>
      <c r="I903" s="257"/>
      <c r="J903" s="257"/>
      <c r="K903" s="257"/>
      <c r="L903" s="257"/>
      <c r="M903" s="257"/>
      <c r="N903" s="257"/>
      <c r="O903" s="257"/>
    </row>
    <row r="904" s="148" customFormat="1" ht="11.25"/>
    <row r="905" spans="2:15" s="149" customFormat="1" ht="25.5">
      <c r="B905" s="258" t="s">
        <v>295</v>
      </c>
      <c r="C905" s="258"/>
      <c r="D905" s="160" t="s">
        <v>294</v>
      </c>
      <c r="E905" s="159" t="s">
        <v>293</v>
      </c>
      <c r="F905" s="258" t="s">
        <v>292</v>
      </c>
      <c r="G905" s="258"/>
      <c r="H905" s="159" t="s">
        <v>291</v>
      </c>
      <c r="I905" s="159" t="s">
        <v>290</v>
      </c>
      <c r="J905" s="159" t="s">
        <v>289</v>
      </c>
      <c r="K905" s="159" t="s">
        <v>71</v>
      </c>
      <c r="L905" s="159" t="s">
        <v>288</v>
      </c>
      <c r="M905" s="159" t="s">
        <v>287</v>
      </c>
      <c r="N905" s="258" t="s">
        <v>286</v>
      </c>
      <c r="O905" s="258"/>
    </row>
    <row r="906" spans="2:15" ht="25.5">
      <c r="B906" s="251" t="s">
        <v>1025</v>
      </c>
      <c r="C906" s="251"/>
      <c r="D906" s="153" t="s">
        <v>1024</v>
      </c>
      <c r="E906" s="151" t="s">
        <v>862</v>
      </c>
      <c r="F906" s="252" t="s">
        <v>218</v>
      </c>
      <c r="G906" s="252"/>
      <c r="H906" s="152" t="s">
        <v>889</v>
      </c>
      <c r="I906" s="155">
        <v>2</v>
      </c>
      <c r="J906" s="154" t="s">
        <v>316</v>
      </c>
      <c r="K906" s="156">
        <v>50</v>
      </c>
      <c r="M906" s="151" t="s">
        <v>344</v>
      </c>
      <c r="N906" s="251" t="s">
        <v>1022</v>
      </c>
      <c r="O906" s="251"/>
    </row>
    <row r="907" spans="2:15" ht="12.75">
      <c r="B907" s="251" t="s">
        <v>1018</v>
      </c>
      <c r="C907" s="251"/>
      <c r="D907" s="153" t="s">
        <v>1017</v>
      </c>
      <c r="E907" s="151" t="s">
        <v>51</v>
      </c>
      <c r="F907" s="252" t="s">
        <v>218</v>
      </c>
      <c r="G907" s="252"/>
      <c r="H907" s="152" t="s">
        <v>1047</v>
      </c>
      <c r="I907" s="155">
        <v>3</v>
      </c>
      <c r="J907" s="154" t="s">
        <v>227</v>
      </c>
      <c r="K907" s="156">
        <v>30</v>
      </c>
      <c r="M907" s="151" t="s">
        <v>222</v>
      </c>
      <c r="N907" s="251" t="s">
        <v>1012</v>
      </c>
      <c r="O907" s="251"/>
    </row>
    <row r="908" spans="2:15" ht="12.75">
      <c r="B908" s="251" t="s">
        <v>1015</v>
      </c>
      <c r="C908" s="251"/>
      <c r="D908" s="153" t="s">
        <v>1014</v>
      </c>
      <c r="E908" s="151" t="s">
        <v>51</v>
      </c>
      <c r="F908" s="252" t="s">
        <v>218</v>
      </c>
      <c r="G908" s="252"/>
      <c r="H908" s="152" t="s">
        <v>1046</v>
      </c>
      <c r="I908" s="155">
        <v>4</v>
      </c>
      <c r="J908" s="154" t="s">
        <v>227</v>
      </c>
      <c r="K908" s="156">
        <v>26</v>
      </c>
      <c r="M908" s="151" t="s">
        <v>222</v>
      </c>
      <c r="N908" s="251" t="s">
        <v>1012</v>
      </c>
      <c r="O908" s="251"/>
    </row>
    <row r="909" spans="2:15" ht="12.75">
      <c r="B909" s="251" t="s">
        <v>1045</v>
      </c>
      <c r="C909" s="251"/>
      <c r="D909" s="153" t="s">
        <v>1044</v>
      </c>
      <c r="E909" s="151" t="s">
        <v>383</v>
      </c>
      <c r="F909" s="252" t="s">
        <v>218</v>
      </c>
      <c r="G909" s="252"/>
      <c r="H909" s="152" t="s">
        <v>1043</v>
      </c>
      <c r="I909" s="155">
        <v>6</v>
      </c>
      <c r="J909" s="154" t="s">
        <v>249</v>
      </c>
      <c r="K909" s="156">
        <v>19</v>
      </c>
      <c r="M909" s="151" t="s">
        <v>222</v>
      </c>
      <c r="N909" s="251" t="s">
        <v>1009</v>
      </c>
      <c r="O909" s="251"/>
    </row>
    <row r="910" spans="2:15" ht="12.75">
      <c r="B910" s="251" t="s">
        <v>1011</v>
      </c>
      <c r="C910" s="251"/>
      <c r="D910" s="153" t="s">
        <v>1010</v>
      </c>
      <c r="E910" s="151" t="s">
        <v>383</v>
      </c>
      <c r="F910" s="252" t="s">
        <v>218</v>
      </c>
      <c r="G910" s="252"/>
      <c r="H910" s="152" t="s">
        <v>1042</v>
      </c>
      <c r="I910" s="155">
        <v>9</v>
      </c>
      <c r="J910" s="154" t="s">
        <v>233</v>
      </c>
      <c r="K910" s="156">
        <v>12</v>
      </c>
      <c r="M910" s="151" t="s">
        <v>222</v>
      </c>
      <c r="N910" s="251" t="s">
        <v>1009</v>
      </c>
      <c r="O910" s="251"/>
    </row>
    <row r="911" spans="2:15" ht="12.75">
      <c r="B911" s="251" t="s">
        <v>1029</v>
      </c>
      <c r="C911" s="251"/>
      <c r="D911" s="153" t="s">
        <v>1028</v>
      </c>
      <c r="E911" s="151" t="s">
        <v>51</v>
      </c>
      <c r="F911" s="252" t="s">
        <v>218</v>
      </c>
      <c r="G911" s="252"/>
      <c r="H911" s="152" t="s">
        <v>1041</v>
      </c>
      <c r="I911" s="155">
        <v>10</v>
      </c>
      <c r="J911" s="154" t="s">
        <v>233</v>
      </c>
      <c r="K911" s="156">
        <v>10</v>
      </c>
      <c r="M911" s="151" t="s">
        <v>222</v>
      </c>
      <c r="N911" s="251" t="s">
        <v>1026</v>
      </c>
      <c r="O911" s="251"/>
    </row>
    <row r="912" spans="2:15" ht="12.75">
      <c r="B912" s="251" t="s">
        <v>1008</v>
      </c>
      <c r="C912" s="251"/>
      <c r="D912" s="153" t="s">
        <v>1007</v>
      </c>
      <c r="E912" s="151" t="s">
        <v>51</v>
      </c>
      <c r="F912" s="252" t="s">
        <v>218</v>
      </c>
      <c r="G912" s="252"/>
      <c r="H912" s="152" t="s">
        <v>1040</v>
      </c>
      <c r="I912" s="155">
        <v>11</v>
      </c>
      <c r="J912" s="154" t="s">
        <v>233</v>
      </c>
      <c r="K912" s="156">
        <v>8</v>
      </c>
      <c r="M912" s="151" t="s">
        <v>222</v>
      </c>
      <c r="N912" s="251" t="s">
        <v>1005</v>
      </c>
      <c r="O912" s="251"/>
    </row>
    <row r="913" spans="2:15" ht="12.75">
      <c r="B913" s="251" t="s">
        <v>1032</v>
      </c>
      <c r="C913" s="251"/>
      <c r="D913" s="153" t="s">
        <v>449</v>
      </c>
      <c r="E913" s="151" t="s">
        <v>230</v>
      </c>
      <c r="F913" s="252" t="s">
        <v>223</v>
      </c>
      <c r="G913" s="252"/>
      <c r="H913" s="152" t="s">
        <v>863</v>
      </c>
      <c r="I913" s="155">
        <v>44</v>
      </c>
      <c r="J913" s="154" t="s">
        <v>718</v>
      </c>
      <c r="M913" s="151" t="s">
        <v>222</v>
      </c>
      <c r="N913" s="251" t="s">
        <v>1026</v>
      </c>
      <c r="O913" s="251"/>
    </row>
    <row r="914" spans="2:15" ht="12.75">
      <c r="B914" s="251" t="s">
        <v>1035</v>
      </c>
      <c r="C914" s="251"/>
      <c r="D914" s="153" t="s">
        <v>1034</v>
      </c>
      <c r="E914" s="151" t="s">
        <v>224</v>
      </c>
      <c r="F914" s="252" t="s">
        <v>223</v>
      </c>
      <c r="G914" s="252"/>
      <c r="H914" s="152" t="s">
        <v>1039</v>
      </c>
      <c r="I914" s="155">
        <v>50</v>
      </c>
      <c r="J914" s="154" t="s">
        <v>233</v>
      </c>
      <c r="M914" s="151" t="s">
        <v>222</v>
      </c>
      <c r="N914" s="251" t="s">
        <v>1012</v>
      </c>
      <c r="O914" s="251"/>
    </row>
    <row r="915" spans="2:15" ht="25.5">
      <c r="B915" s="251" t="s">
        <v>1021</v>
      </c>
      <c r="C915" s="251"/>
      <c r="D915" s="153" t="s">
        <v>793</v>
      </c>
      <c r="E915" s="151" t="s">
        <v>862</v>
      </c>
      <c r="F915" s="252" t="s">
        <v>218</v>
      </c>
      <c r="G915" s="252"/>
      <c r="H915" s="152" t="s">
        <v>337</v>
      </c>
      <c r="M915" s="151" t="s">
        <v>344</v>
      </c>
      <c r="N915" s="251" t="s">
        <v>1019</v>
      </c>
      <c r="O915" s="251"/>
    </row>
    <row r="916" spans="2:15" ht="25.5">
      <c r="B916" s="251" t="s">
        <v>1038</v>
      </c>
      <c r="C916" s="251"/>
      <c r="D916" s="153" t="s">
        <v>1037</v>
      </c>
      <c r="E916" s="151" t="s">
        <v>862</v>
      </c>
      <c r="F916" s="252" t="s">
        <v>223</v>
      </c>
      <c r="G916" s="252"/>
      <c r="H916" s="152" t="s">
        <v>217</v>
      </c>
      <c r="M916" s="151" t="s">
        <v>344</v>
      </c>
      <c r="N916" s="251" t="s">
        <v>1019</v>
      </c>
      <c r="O916" s="251"/>
    </row>
    <row r="917" spans="2:15" ht="12.75">
      <c r="B917" s="150"/>
      <c r="C917" s="150"/>
      <c r="D917" s="150"/>
      <c r="E917" s="253" t="s">
        <v>263</v>
      </c>
      <c r="F917" s="253"/>
      <c r="G917" s="253"/>
      <c r="H917" s="253"/>
      <c r="I917" s="253"/>
      <c r="J917" s="253"/>
      <c r="K917" s="158">
        <v>155</v>
      </c>
      <c r="L917" s="150"/>
      <c r="M917" s="150"/>
      <c r="N917" s="150"/>
      <c r="O917" s="150"/>
    </row>
    <row r="918" s="148" customFormat="1" ht="11.25"/>
    <row r="919" spans="2:3" ht="12.75">
      <c r="B919" s="157" t="s">
        <v>262</v>
      </c>
      <c r="C919" s="157"/>
    </row>
    <row r="920" s="148" customFormat="1" ht="11.25"/>
    <row r="921" spans="2:15" ht="12.75">
      <c r="B921" s="251" t="s">
        <v>1018</v>
      </c>
      <c r="C921" s="251"/>
      <c r="D921" s="153" t="s">
        <v>1017</v>
      </c>
      <c r="E921" s="151" t="s">
        <v>52</v>
      </c>
      <c r="F921" s="252" t="s">
        <v>218</v>
      </c>
      <c r="G921" s="252"/>
      <c r="H921" s="152" t="s">
        <v>1036</v>
      </c>
      <c r="I921" s="155">
        <v>3</v>
      </c>
      <c r="J921" s="154" t="s">
        <v>227</v>
      </c>
      <c r="K921" s="156">
        <v>30</v>
      </c>
      <c r="M921" s="151" t="s">
        <v>222</v>
      </c>
      <c r="N921" s="251" t="s">
        <v>1012</v>
      </c>
      <c r="O921" s="251"/>
    </row>
    <row r="922" spans="2:15" ht="12.75">
      <c r="B922" s="251" t="s">
        <v>1035</v>
      </c>
      <c r="C922" s="251"/>
      <c r="D922" s="153" t="s">
        <v>1034</v>
      </c>
      <c r="E922" s="151" t="s">
        <v>261</v>
      </c>
      <c r="F922" s="252" t="s">
        <v>223</v>
      </c>
      <c r="G922" s="252"/>
      <c r="H922" s="152" t="s">
        <v>1033</v>
      </c>
      <c r="I922" s="155">
        <v>34</v>
      </c>
      <c r="J922" s="154" t="s">
        <v>249</v>
      </c>
      <c r="M922" s="151" t="s">
        <v>222</v>
      </c>
      <c r="N922" s="251" t="s">
        <v>1012</v>
      </c>
      <c r="O922" s="251"/>
    </row>
    <row r="923" spans="2:15" ht="12.75">
      <c r="B923" s="251" t="s">
        <v>1032</v>
      </c>
      <c r="C923" s="251"/>
      <c r="D923" s="153" t="s">
        <v>449</v>
      </c>
      <c r="E923" s="151" t="s">
        <v>224</v>
      </c>
      <c r="F923" s="252" t="s">
        <v>223</v>
      </c>
      <c r="G923" s="252"/>
      <c r="H923" s="152" t="s">
        <v>1031</v>
      </c>
      <c r="I923" s="155">
        <v>81</v>
      </c>
      <c r="J923" s="154" t="s">
        <v>718</v>
      </c>
      <c r="M923" s="151" t="s">
        <v>222</v>
      </c>
      <c r="N923" s="251" t="s">
        <v>1026</v>
      </c>
      <c r="O923" s="251"/>
    </row>
    <row r="924" spans="2:15" ht="12.75">
      <c r="B924" s="251" t="s">
        <v>1008</v>
      </c>
      <c r="C924" s="251"/>
      <c r="D924" s="153" t="s">
        <v>1007</v>
      </c>
      <c r="E924" s="151" t="s">
        <v>51</v>
      </c>
      <c r="F924" s="252" t="s">
        <v>251</v>
      </c>
      <c r="G924" s="252"/>
      <c r="H924" s="152" t="s">
        <v>1030</v>
      </c>
      <c r="I924" s="154" t="s">
        <v>228</v>
      </c>
      <c r="J924" s="154" t="s">
        <v>233</v>
      </c>
      <c r="M924" s="151" t="s">
        <v>222</v>
      </c>
      <c r="N924" s="251" t="s">
        <v>1005</v>
      </c>
      <c r="O924" s="251"/>
    </row>
    <row r="925" spans="2:15" ht="12.75">
      <c r="B925" s="251" t="s">
        <v>1029</v>
      </c>
      <c r="C925" s="251"/>
      <c r="D925" s="153" t="s">
        <v>1028</v>
      </c>
      <c r="E925" s="151" t="s">
        <v>51</v>
      </c>
      <c r="F925" s="252" t="s">
        <v>251</v>
      </c>
      <c r="G925" s="252"/>
      <c r="H925" s="152" t="s">
        <v>1027</v>
      </c>
      <c r="I925" s="154" t="s">
        <v>228</v>
      </c>
      <c r="J925" s="154" t="s">
        <v>233</v>
      </c>
      <c r="M925" s="151" t="s">
        <v>222</v>
      </c>
      <c r="N925" s="251" t="s">
        <v>1026</v>
      </c>
      <c r="O925" s="251"/>
    </row>
    <row r="926" spans="2:15" ht="25.5">
      <c r="B926" s="251" t="s">
        <v>1025</v>
      </c>
      <c r="C926" s="251"/>
      <c r="D926" s="153" t="s">
        <v>1024</v>
      </c>
      <c r="E926" s="151" t="s">
        <v>862</v>
      </c>
      <c r="F926" s="252" t="s">
        <v>223</v>
      </c>
      <c r="G926" s="252"/>
      <c r="H926" s="152" t="s">
        <v>1023</v>
      </c>
      <c r="I926" s="154" t="s">
        <v>312</v>
      </c>
      <c r="J926" s="154" t="s">
        <v>316</v>
      </c>
      <c r="M926" s="151" t="s">
        <v>344</v>
      </c>
      <c r="N926" s="251" t="s">
        <v>1022</v>
      </c>
      <c r="O926" s="251"/>
    </row>
    <row r="927" spans="2:15" ht="25.5">
      <c r="B927" s="251" t="s">
        <v>1021</v>
      </c>
      <c r="C927" s="251"/>
      <c r="D927" s="153" t="s">
        <v>793</v>
      </c>
      <c r="E927" s="151" t="s">
        <v>862</v>
      </c>
      <c r="F927" s="252" t="s">
        <v>223</v>
      </c>
      <c r="G927" s="252"/>
      <c r="H927" s="152" t="s">
        <v>1020</v>
      </c>
      <c r="I927" s="154" t="s">
        <v>312</v>
      </c>
      <c r="J927" s="154" t="s">
        <v>227</v>
      </c>
      <c r="M927" s="151" t="s">
        <v>344</v>
      </c>
      <c r="N927" s="251" t="s">
        <v>1019</v>
      </c>
      <c r="O927" s="251"/>
    </row>
    <row r="928" spans="2:15" ht="12.75">
      <c r="B928" s="251" t="s">
        <v>1018</v>
      </c>
      <c r="C928" s="251"/>
      <c r="D928" s="153" t="s">
        <v>1017</v>
      </c>
      <c r="E928" s="151" t="s">
        <v>51</v>
      </c>
      <c r="F928" s="252" t="s">
        <v>251</v>
      </c>
      <c r="G928" s="252"/>
      <c r="H928" s="152" t="s">
        <v>1016</v>
      </c>
      <c r="I928" s="154" t="s">
        <v>312</v>
      </c>
      <c r="J928" s="154" t="s">
        <v>233</v>
      </c>
      <c r="M928" s="151" t="s">
        <v>222</v>
      </c>
      <c r="N928" s="251" t="s">
        <v>1012</v>
      </c>
      <c r="O928" s="251"/>
    </row>
    <row r="929" spans="2:15" ht="12.75">
      <c r="B929" s="251" t="s">
        <v>1015</v>
      </c>
      <c r="C929" s="251"/>
      <c r="D929" s="153" t="s">
        <v>1014</v>
      </c>
      <c r="E929" s="151" t="s">
        <v>51</v>
      </c>
      <c r="F929" s="252" t="s">
        <v>251</v>
      </c>
      <c r="G929" s="252"/>
      <c r="H929" s="152" t="s">
        <v>1013</v>
      </c>
      <c r="I929" s="154" t="s">
        <v>312</v>
      </c>
      <c r="J929" s="154" t="s">
        <v>233</v>
      </c>
      <c r="M929" s="151" t="s">
        <v>222</v>
      </c>
      <c r="N929" s="251" t="s">
        <v>1012</v>
      </c>
      <c r="O929" s="251"/>
    </row>
    <row r="930" spans="2:15" ht="12.75">
      <c r="B930" s="251" t="s">
        <v>1011</v>
      </c>
      <c r="C930" s="251"/>
      <c r="D930" s="153" t="s">
        <v>1010</v>
      </c>
      <c r="E930" s="151" t="s">
        <v>53</v>
      </c>
      <c r="F930" s="252" t="s">
        <v>218</v>
      </c>
      <c r="G930" s="252"/>
      <c r="H930" s="152" t="s">
        <v>337</v>
      </c>
      <c r="M930" s="151" t="s">
        <v>222</v>
      </c>
      <c r="N930" s="251" t="s">
        <v>1009</v>
      </c>
      <c r="O930" s="251"/>
    </row>
    <row r="931" spans="2:15" ht="12.75">
      <c r="B931" s="251" t="s">
        <v>1008</v>
      </c>
      <c r="C931" s="251"/>
      <c r="D931" s="153" t="s">
        <v>1007</v>
      </c>
      <c r="E931" s="151" t="s">
        <v>52</v>
      </c>
      <c r="F931" s="252" t="s">
        <v>218</v>
      </c>
      <c r="G931" s="252"/>
      <c r="H931" s="152" t="s">
        <v>1006</v>
      </c>
      <c r="M931" s="151" t="s">
        <v>222</v>
      </c>
      <c r="N931" s="251" t="s">
        <v>1005</v>
      </c>
      <c r="O931" s="251"/>
    </row>
    <row r="932" spans="2:15" ht="11.25"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</row>
    <row r="933" spans="2:3" ht="12.75">
      <c r="B933" s="149" t="s">
        <v>17</v>
      </c>
      <c r="C933" s="149"/>
    </row>
    <row r="934" spans="2:11" ht="12.75">
      <c r="B934" s="148" t="s">
        <v>11</v>
      </c>
      <c r="K934" s="149" t="s">
        <v>214</v>
      </c>
    </row>
    <row r="937" spans="2:11" ht="12.75">
      <c r="B937" s="149" t="s">
        <v>3</v>
      </c>
      <c r="C937" s="149"/>
      <c r="K937" s="149" t="s">
        <v>213</v>
      </c>
    </row>
    <row r="938" s="148" customFormat="1" ht="11.25">
      <c r="B938" s="148" t="s">
        <v>11</v>
      </c>
    </row>
    <row r="940" spans="7:14" ht="11.25">
      <c r="G940" s="254" t="s">
        <v>298</v>
      </c>
      <c r="H940" s="254"/>
      <c r="I940" s="254"/>
      <c r="J940" s="254"/>
      <c r="K940" s="254"/>
      <c r="L940" s="254"/>
      <c r="M940" s="254"/>
      <c r="N940" s="254"/>
    </row>
    <row r="941" spans="7:14" ht="11.25">
      <c r="G941" s="254"/>
      <c r="H941" s="254"/>
      <c r="I941" s="254"/>
      <c r="J941" s="254"/>
      <c r="K941" s="254"/>
      <c r="L941" s="254"/>
      <c r="M941" s="254"/>
      <c r="N941" s="254"/>
    </row>
    <row r="942" spans="7:14" ht="11.25">
      <c r="G942" s="254"/>
      <c r="H942" s="254"/>
      <c r="I942" s="254"/>
      <c r="J942" s="254"/>
      <c r="K942" s="254"/>
      <c r="L942" s="254"/>
      <c r="M942" s="254"/>
      <c r="N942" s="254"/>
    </row>
    <row r="943" spans="7:14" ht="11.25">
      <c r="G943" s="254"/>
      <c r="H943" s="254"/>
      <c r="I943" s="254"/>
      <c r="J943" s="254"/>
      <c r="K943" s="254"/>
      <c r="L943" s="254"/>
      <c r="M943" s="254"/>
      <c r="N943" s="254"/>
    </row>
    <row r="944" spans="7:14" ht="11.25">
      <c r="G944" s="254"/>
      <c r="H944" s="254"/>
      <c r="I944" s="254"/>
      <c r="J944" s="254"/>
      <c r="K944" s="254"/>
      <c r="L944" s="254"/>
      <c r="M944" s="254"/>
      <c r="N944" s="254"/>
    </row>
    <row r="945" spans="7:14" ht="11.25">
      <c r="G945" s="254"/>
      <c r="H945" s="254"/>
      <c r="I945" s="254"/>
      <c r="J945" s="254"/>
      <c r="K945" s="254"/>
      <c r="L945" s="254"/>
      <c r="M945" s="254"/>
      <c r="N945" s="254"/>
    </row>
    <row r="947" spans="7:14" ht="11.25">
      <c r="G947" s="255" t="s">
        <v>297</v>
      </c>
      <c r="H947" s="255"/>
      <c r="I947" s="255"/>
      <c r="J947" s="255"/>
      <c r="K947" s="255"/>
      <c r="L947" s="255"/>
      <c r="M947" s="255"/>
      <c r="N947" s="255"/>
    </row>
    <row r="948" spans="7:14" ht="11.25">
      <c r="G948" s="255"/>
      <c r="H948" s="255"/>
      <c r="I948" s="255"/>
      <c r="J948" s="255"/>
      <c r="K948" s="255"/>
      <c r="L948" s="255"/>
      <c r="M948" s="255"/>
      <c r="N948" s="255"/>
    </row>
    <row r="949" spans="1:15" ht="15.75">
      <c r="A949" s="256" t="s">
        <v>296</v>
      </c>
      <c r="B949" s="256"/>
      <c r="C949" s="256"/>
      <c r="D949" s="256"/>
      <c r="E949" s="256"/>
      <c r="F949" s="256"/>
      <c r="G949" s="256"/>
      <c r="H949" s="256"/>
      <c r="I949" s="256"/>
      <c r="J949" s="256"/>
      <c r="K949" s="256"/>
      <c r="L949" s="256"/>
      <c r="M949" s="256"/>
      <c r="N949" s="256"/>
      <c r="O949" s="256"/>
    </row>
    <row r="950" spans="1:15" s="148" customFormat="1" ht="12.75">
      <c r="A950" s="257" t="s">
        <v>27</v>
      </c>
      <c r="B950" s="257"/>
      <c r="C950" s="257"/>
      <c r="D950" s="257"/>
      <c r="E950" s="257"/>
      <c r="F950" s="257"/>
      <c r="G950" s="257"/>
      <c r="H950" s="257"/>
      <c r="I950" s="257"/>
      <c r="J950" s="257"/>
      <c r="K950" s="257"/>
      <c r="L950" s="257"/>
      <c r="M950" s="257"/>
      <c r="N950" s="257"/>
      <c r="O950" s="257"/>
    </row>
    <row r="951" s="148" customFormat="1" ht="11.25"/>
    <row r="952" spans="2:15" s="149" customFormat="1" ht="25.5">
      <c r="B952" s="258" t="s">
        <v>295</v>
      </c>
      <c r="C952" s="258"/>
      <c r="D952" s="160" t="s">
        <v>294</v>
      </c>
      <c r="E952" s="159" t="s">
        <v>293</v>
      </c>
      <c r="F952" s="258" t="s">
        <v>292</v>
      </c>
      <c r="G952" s="258"/>
      <c r="H952" s="159" t="s">
        <v>291</v>
      </c>
      <c r="I952" s="159" t="s">
        <v>290</v>
      </c>
      <c r="J952" s="159" t="s">
        <v>289</v>
      </c>
      <c r="K952" s="159" t="s">
        <v>71</v>
      </c>
      <c r="L952" s="159" t="s">
        <v>288</v>
      </c>
      <c r="M952" s="159" t="s">
        <v>287</v>
      </c>
      <c r="N952" s="258" t="s">
        <v>286</v>
      </c>
      <c r="O952" s="258"/>
    </row>
    <row r="953" spans="2:15" ht="12.75">
      <c r="B953" s="251" t="s">
        <v>1004</v>
      </c>
      <c r="C953" s="251"/>
      <c r="D953" s="153" t="s">
        <v>1003</v>
      </c>
      <c r="E953" s="151" t="s">
        <v>283</v>
      </c>
      <c r="F953" s="252" t="s">
        <v>218</v>
      </c>
      <c r="G953" s="252"/>
      <c r="H953" s="152" t="s">
        <v>1002</v>
      </c>
      <c r="I953" s="155">
        <v>4</v>
      </c>
      <c r="J953" s="154" t="s">
        <v>233</v>
      </c>
      <c r="K953" s="156">
        <v>26</v>
      </c>
      <c r="N953" s="251" t="s">
        <v>1001</v>
      </c>
      <c r="O953" s="251"/>
    </row>
    <row r="954" spans="2:15" ht="12.75">
      <c r="B954" s="251" t="s">
        <v>987</v>
      </c>
      <c r="C954" s="251"/>
      <c r="D954" s="153" t="s">
        <v>986</v>
      </c>
      <c r="E954" s="151" t="s">
        <v>51</v>
      </c>
      <c r="F954" s="252" t="s">
        <v>218</v>
      </c>
      <c r="G954" s="252"/>
      <c r="H954" s="152" t="s">
        <v>1000</v>
      </c>
      <c r="I954" s="155">
        <v>5</v>
      </c>
      <c r="J954" s="154" t="s">
        <v>227</v>
      </c>
      <c r="K954" s="156">
        <v>22</v>
      </c>
      <c r="M954" s="151" t="s">
        <v>222</v>
      </c>
      <c r="N954" s="251" t="s">
        <v>984</v>
      </c>
      <c r="O954" s="251"/>
    </row>
    <row r="955" spans="2:15" ht="12.75">
      <c r="B955" s="251" t="s">
        <v>990</v>
      </c>
      <c r="C955" s="251"/>
      <c r="D955" s="153" t="s">
        <v>971</v>
      </c>
      <c r="E955" s="151" t="s">
        <v>261</v>
      </c>
      <c r="F955" s="252" t="s">
        <v>218</v>
      </c>
      <c r="G955" s="252"/>
      <c r="H955" s="152" t="s">
        <v>999</v>
      </c>
      <c r="I955" s="155">
        <v>5</v>
      </c>
      <c r="J955" s="154" t="s">
        <v>227</v>
      </c>
      <c r="K955" s="156">
        <v>22</v>
      </c>
      <c r="M955" s="151" t="s">
        <v>222</v>
      </c>
      <c r="N955" s="251" t="s">
        <v>988</v>
      </c>
      <c r="O955" s="251"/>
    </row>
    <row r="956" spans="2:15" ht="12.75">
      <c r="B956" s="251" t="s">
        <v>998</v>
      </c>
      <c r="C956" s="251"/>
      <c r="D956" s="153" t="s">
        <v>997</v>
      </c>
      <c r="E956" s="151" t="s">
        <v>51</v>
      </c>
      <c r="F956" s="252" t="s">
        <v>251</v>
      </c>
      <c r="G956" s="252"/>
      <c r="H956" s="152" t="s">
        <v>996</v>
      </c>
      <c r="I956" s="155">
        <v>16</v>
      </c>
      <c r="J956" s="154" t="s">
        <v>249</v>
      </c>
      <c r="K956" s="156">
        <v>1</v>
      </c>
      <c r="M956" s="151" t="s">
        <v>222</v>
      </c>
      <c r="N956" s="251" t="s">
        <v>995</v>
      </c>
      <c r="O956" s="251"/>
    </row>
    <row r="957" spans="2:15" ht="12.75">
      <c r="B957" s="251" t="s">
        <v>994</v>
      </c>
      <c r="C957" s="251"/>
      <c r="D957" s="153" t="s">
        <v>993</v>
      </c>
      <c r="E957" s="151" t="s">
        <v>224</v>
      </c>
      <c r="F957" s="252" t="s">
        <v>223</v>
      </c>
      <c r="G957" s="252"/>
      <c r="H957" s="152" t="s">
        <v>736</v>
      </c>
      <c r="I957" s="155">
        <v>69</v>
      </c>
      <c r="J957" s="154" t="s">
        <v>233</v>
      </c>
      <c r="M957" s="151" t="s">
        <v>222</v>
      </c>
      <c r="N957" s="251" t="s">
        <v>991</v>
      </c>
      <c r="O957" s="251"/>
    </row>
    <row r="958" spans="2:15" ht="12.75">
      <c r="B958" s="150"/>
      <c r="C958" s="150"/>
      <c r="D958" s="150"/>
      <c r="E958" s="253" t="s">
        <v>263</v>
      </c>
      <c r="F958" s="253"/>
      <c r="G958" s="253"/>
      <c r="H958" s="253"/>
      <c r="I958" s="253"/>
      <c r="J958" s="253"/>
      <c r="K958" s="158">
        <v>71</v>
      </c>
      <c r="L958" s="150"/>
      <c r="M958" s="150"/>
      <c r="N958" s="150"/>
      <c r="O958" s="150"/>
    </row>
    <row r="959" s="148" customFormat="1" ht="11.25"/>
    <row r="960" spans="2:3" ht="12.75">
      <c r="B960" s="157" t="s">
        <v>262</v>
      </c>
      <c r="C960" s="157"/>
    </row>
    <row r="961" s="148" customFormat="1" ht="11.25"/>
    <row r="962" spans="2:15" ht="12.75">
      <c r="B962" s="251" t="s">
        <v>994</v>
      </c>
      <c r="C962" s="251"/>
      <c r="D962" s="153" t="s">
        <v>993</v>
      </c>
      <c r="E962" s="151" t="s">
        <v>261</v>
      </c>
      <c r="F962" s="252" t="s">
        <v>223</v>
      </c>
      <c r="G962" s="252"/>
      <c r="H962" s="152" t="s">
        <v>992</v>
      </c>
      <c r="I962" s="155">
        <v>45</v>
      </c>
      <c r="J962" s="154" t="s">
        <v>249</v>
      </c>
      <c r="M962" s="151" t="s">
        <v>222</v>
      </c>
      <c r="N962" s="251" t="s">
        <v>991</v>
      </c>
      <c r="O962" s="251"/>
    </row>
    <row r="963" spans="2:15" ht="12.75">
      <c r="B963" s="251" t="s">
        <v>990</v>
      </c>
      <c r="C963" s="251"/>
      <c r="D963" s="153" t="s">
        <v>971</v>
      </c>
      <c r="E963" s="151" t="s">
        <v>261</v>
      </c>
      <c r="F963" s="252" t="s">
        <v>223</v>
      </c>
      <c r="G963" s="252"/>
      <c r="H963" s="152" t="s">
        <v>989</v>
      </c>
      <c r="I963" s="154" t="s">
        <v>228</v>
      </c>
      <c r="J963" s="154" t="s">
        <v>227</v>
      </c>
      <c r="M963" s="151" t="s">
        <v>222</v>
      </c>
      <c r="N963" s="251" t="s">
        <v>988</v>
      </c>
      <c r="O963" s="251"/>
    </row>
    <row r="964" spans="2:15" ht="12.75">
      <c r="B964" s="251" t="s">
        <v>987</v>
      </c>
      <c r="C964" s="251"/>
      <c r="D964" s="153" t="s">
        <v>986</v>
      </c>
      <c r="E964" s="151" t="s">
        <v>51</v>
      </c>
      <c r="F964" s="252" t="s">
        <v>251</v>
      </c>
      <c r="G964" s="252"/>
      <c r="H964" s="152" t="s">
        <v>985</v>
      </c>
      <c r="I964" s="154" t="s">
        <v>312</v>
      </c>
      <c r="J964" s="154" t="s">
        <v>233</v>
      </c>
      <c r="M964" s="151" t="s">
        <v>222</v>
      </c>
      <c r="N964" s="251" t="s">
        <v>984</v>
      </c>
      <c r="O964" s="251"/>
    </row>
    <row r="965" spans="2:15" ht="11.25"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</row>
    <row r="966" spans="2:3" ht="12.75">
      <c r="B966" s="149" t="s">
        <v>17</v>
      </c>
      <c r="C966" s="149"/>
    </row>
    <row r="967" spans="2:11" ht="12.75">
      <c r="B967" s="148" t="s">
        <v>11</v>
      </c>
      <c r="K967" s="149" t="s">
        <v>214</v>
      </c>
    </row>
    <row r="970" spans="2:11" ht="12.75">
      <c r="B970" s="149" t="s">
        <v>3</v>
      </c>
      <c r="C970" s="149"/>
      <c r="K970" s="149" t="s">
        <v>213</v>
      </c>
    </row>
    <row r="971" s="148" customFormat="1" ht="11.25">
      <c r="B971" s="148" t="s">
        <v>11</v>
      </c>
    </row>
    <row r="973" spans="7:14" ht="11.25">
      <c r="G973" s="254" t="s">
        <v>298</v>
      </c>
      <c r="H973" s="254"/>
      <c r="I973" s="254"/>
      <c r="J973" s="254"/>
      <c r="K973" s="254"/>
      <c r="L973" s="254"/>
      <c r="M973" s="254"/>
      <c r="N973" s="254"/>
    </row>
    <row r="974" spans="7:14" ht="11.25">
      <c r="G974" s="254"/>
      <c r="H974" s="254"/>
      <c r="I974" s="254"/>
      <c r="J974" s="254"/>
      <c r="K974" s="254"/>
      <c r="L974" s="254"/>
      <c r="M974" s="254"/>
      <c r="N974" s="254"/>
    </row>
    <row r="975" spans="7:14" ht="11.25">
      <c r="G975" s="254"/>
      <c r="H975" s="254"/>
      <c r="I975" s="254"/>
      <c r="J975" s="254"/>
      <c r="K975" s="254"/>
      <c r="L975" s="254"/>
      <c r="M975" s="254"/>
      <c r="N975" s="254"/>
    </row>
    <row r="976" spans="7:14" ht="11.25">
      <c r="G976" s="254"/>
      <c r="H976" s="254"/>
      <c r="I976" s="254"/>
      <c r="J976" s="254"/>
      <c r="K976" s="254"/>
      <c r="L976" s="254"/>
      <c r="M976" s="254"/>
      <c r="N976" s="254"/>
    </row>
    <row r="977" spans="7:14" ht="11.25">
      <c r="G977" s="254"/>
      <c r="H977" s="254"/>
      <c r="I977" s="254"/>
      <c r="J977" s="254"/>
      <c r="K977" s="254"/>
      <c r="L977" s="254"/>
      <c r="M977" s="254"/>
      <c r="N977" s="254"/>
    </row>
    <row r="978" spans="7:14" ht="11.25">
      <c r="G978" s="254"/>
      <c r="H978" s="254"/>
      <c r="I978" s="254"/>
      <c r="J978" s="254"/>
      <c r="K978" s="254"/>
      <c r="L978" s="254"/>
      <c r="M978" s="254"/>
      <c r="N978" s="254"/>
    </row>
    <row r="980" spans="7:14" ht="11.25">
      <c r="G980" s="255" t="s">
        <v>297</v>
      </c>
      <c r="H980" s="255"/>
      <c r="I980" s="255"/>
      <c r="J980" s="255"/>
      <c r="K980" s="255"/>
      <c r="L980" s="255"/>
      <c r="M980" s="255"/>
      <c r="N980" s="255"/>
    </row>
    <row r="981" spans="7:14" ht="11.25">
      <c r="G981" s="255"/>
      <c r="H981" s="255"/>
      <c r="I981" s="255"/>
      <c r="J981" s="255"/>
      <c r="K981" s="255"/>
      <c r="L981" s="255"/>
      <c r="M981" s="255"/>
      <c r="N981" s="255"/>
    </row>
    <row r="982" spans="1:15" ht="15.75">
      <c r="A982" s="256" t="s">
        <v>296</v>
      </c>
      <c r="B982" s="256"/>
      <c r="C982" s="256"/>
      <c r="D982" s="256"/>
      <c r="E982" s="256"/>
      <c r="F982" s="256"/>
      <c r="G982" s="256"/>
      <c r="H982" s="256"/>
      <c r="I982" s="256"/>
      <c r="J982" s="256"/>
      <c r="K982" s="256"/>
      <c r="L982" s="256"/>
      <c r="M982" s="256"/>
      <c r="N982" s="256"/>
      <c r="O982" s="256"/>
    </row>
    <row r="983" spans="1:15" s="148" customFormat="1" ht="12.75">
      <c r="A983" s="257" t="s">
        <v>146</v>
      </c>
      <c r="B983" s="257"/>
      <c r="C983" s="257"/>
      <c r="D983" s="257"/>
      <c r="E983" s="257"/>
      <c r="F983" s="257"/>
      <c r="G983" s="257"/>
      <c r="H983" s="257"/>
      <c r="I983" s="257"/>
      <c r="J983" s="257"/>
      <c r="K983" s="257"/>
      <c r="L983" s="257"/>
      <c r="M983" s="257"/>
      <c r="N983" s="257"/>
      <c r="O983" s="257"/>
    </row>
    <row r="984" s="148" customFormat="1" ht="11.25"/>
    <row r="985" spans="2:15" s="149" customFormat="1" ht="25.5">
      <c r="B985" s="258" t="s">
        <v>295</v>
      </c>
      <c r="C985" s="258"/>
      <c r="D985" s="160" t="s">
        <v>294</v>
      </c>
      <c r="E985" s="159" t="s">
        <v>293</v>
      </c>
      <c r="F985" s="258" t="s">
        <v>292</v>
      </c>
      <c r="G985" s="258"/>
      <c r="H985" s="159" t="s">
        <v>291</v>
      </c>
      <c r="I985" s="159" t="s">
        <v>290</v>
      </c>
      <c r="J985" s="159" t="s">
        <v>289</v>
      </c>
      <c r="K985" s="159" t="s">
        <v>71</v>
      </c>
      <c r="L985" s="159" t="s">
        <v>288</v>
      </c>
      <c r="M985" s="159" t="s">
        <v>287</v>
      </c>
      <c r="N985" s="258" t="s">
        <v>286</v>
      </c>
      <c r="O985" s="258"/>
    </row>
    <row r="986" spans="2:15" ht="12.75">
      <c r="B986" s="251" t="s">
        <v>983</v>
      </c>
      <c r="C986" s="251"/>
      <c r="D986" s="153" t="s">
        <v>982</v>
      </c>
      <c r="E986" s="151" t="s">
        <v>274</v>
      </c>
      <c r="F986" s="252" t="s">
        <v>218</v>
      </c>
      <c r="G986" s="252"/>
      <c r="H986" s="152" t="s">
        <v>981</v>
      </c>
      <c r="I986" s="155">
        <v>1</v>
      </c>
      <c r="J986" s="154" t="s">
        <v>639</v>
      </c>
      <c r="K986" s="156">
        <v>75</v>
      </c>
      <c r="M986" s="151" t="s">
        <v>980</v>
      </c>
      <c r="N986" s="251" t="s">
        <v>979</v>
      </c>
      <c r="O986" s="251"/>
    </row>
    <row r="987" spans="2:15" ht="12.75">
      <c r="B987" s="251" t="s">
        <v>954</v>
      </c>
      <c r="C987" s="251"/>
      <c r="D987" s="153" t="s">
        <v>953</v>
      </c>
      <c r="E987" s="151" t="s">
        <v>404</v>
      </c>
      <c r="F987" s="252" t="s">
        <v>218</v>
      </c>
      <c r="G987" s="252"/>
      <c r="H987" s="152" t="s">
        <v>978</v>
      </c>
      <c r="I987" s="155">
        <v>1</v>
      </c>
      <c r="J987" s="154" t="s">
        <v>316</v>
      </c>
      <c r="K987" s="156">
        <v>60</v>
      </c>
      <c r="M987" s="151" t="s">
        <v>222</v>
      </c>
      <c r="N987" s="251" t="s">
        <v>951</v>
      </c>
      <c r="O987" s="251"/>
    </row>
    <row r="988" spans="2:15" ht="12.75">
      <c r="B988" s="251" t="s">
        <v>977</v>
      </c>
      <c r="C988" s="251"/>
      <c r="D988" s="153" t="s">
        <v>976</v>
      </c>
      <c r="E988" s="151" t="s">
        <v>274</v>
      </c>
      <c r="F988" s="252" t="s">
        <v>218</v>
      </c>
      <c r="G988" s="252"/>
      <c r="H988" s="152" t="s">
        <v>975</v>
      </c>
      <c r="I988" s="155">
        <v>2</v>
      </c>
      <c r="J988" s="154" t="s">
        <v>316</v>
      </c>
      <c r="K988" s="156">
        <v>50</v>
      </c>
      <c r="M988" s="151" t="s">
        <v>222</v>
      </c>
      <c r="N988" s="251" t="s">
        <v>974</v>
      </c>
      <c r="O988" s="251"/>
    </row>
    <row r="989" spans="2:15" ht="12.75">
      <c r="B989" s="251" t="s">
        <v>950</v>
      </c>
      <c r="C989" s="251"/>
      <c r="D989" s="153" t="s">
        <v>949</v>
      </c>
      <c r="E989" s="151" t="s">
        <v>274</v>
      </c>
      <c r="F989" s="252" t="s">
        <v>218</v>
      </c>
      <c r="G989" s="252"/>
      <c r="H989" s="152" t="s">
        <v>973</v>
      </c>
      <c r="I989" s="155">
        <v>9</v>
      </c>
      <c r="J989" s="154" t="s">
        <v>233</v>
      </c>
      <c r="K989" s="156">
        <v>12</v>
      </c>
      <c r="M989" s="151" t="s">
        <v>222</v>
      </c>
      <c r="N989" s="251" t="s">
        <v>941</v>
      </c>
      <c r="O989" s="251"/>
    </row>
    <row r="990" spans="2:15" ht="12.75">
      <c r="B990" s="251" t="s">
        <v>972</v>
      </c>
      <c r="C990" s="251"/>
      <c r="D990" s="153" t="s">
        <v>971</v>
      </c>
      <c r="E990" s="151" t="s">
        <v>283</v>
      </c>
      <c r="F990" s="252" t="s">
        <v>218</v>
      </c>
      <c r="G990" s="252"/>
      <c r="H990" s="152" t="s">
        <v>970</v>
      </c>
      <c r="I990" s="155">
        <v>10</v>
      </c>
      <c r="J990" s="154" t="s">
        <v>249</v>
      </c>
      <c r="K990" s="156">
        <v>10</v>
      </c>
      <c r="M990" s="151" t="s">
        <v>232</v>
      </c>
      <c r="N990" s="251" t="s">
        <v>969</v>
      </c>
      <c r="O990" s="251"/>
    </row>
    <row r="991" spans="2:15" ht="12.75">
      <c r="B991" s="251" t="s">
        <v>933</v>
      </c>
      <c r="C991" s="251"/>
      <c r="D991" s="153" t="s">
        <v>932</v>
      </c>
      <c r="E991" s="151" t="s">
        <v>53</v>
      </c>
      <c r="F991" s="252" t="s">
        <v>218</v>
      </c>
      <c r="G991" s="252"/>
      <c r="H991" s="152" t="s">
        <v>968</v>
      </c>
      <c r="I991" s="155">
        <v>14</v>
      </c>
      <c r="J991" s="154" t="s">
        <v>249</v>
      </c>
      <c r="K991" s="156">
        <v>3</v>
      </c>
      <c r="M991" s="151" t="s">
        <v>216</v>
      </c>
      <c r="N991" s="251" t="s">
        <v>931</v>
      </c>
      <c r="O991" s="251"/>
    </row>
    <row r="992" spans="2:15" ht="12.75">
      <c r="B992" s="251" t="s">
        <v>930</v>
      </c>
      <c r="C992" s="251"/>
      <c r="D992" s="153" t="s">
        <v>890</v>
      </c>
      <c r="E992" s="151" t="s">
        <v>224</v>
      </c>
      <c r="F992" s="252" t="s">
        <v>223</v>
      </c>
      <c r="G992" s="252"/>
      <c r="H992" s="152" t="s">
        <v>476</v>
      </c>
      <c r="I992" s="155">
        <v>15</v>
      </c>
      <c r="J992" s="154" t="s">
        <v>227</v>
      </c>
      <c r="K992" s="156">
        <v>2</v>
      </c>
      <c r="M992" s="151" t="s">
        <v>222</v>
      </c>
      <c r="N992" s="251" t="s">
        <v>929</v>
      </c>
      <c r="O992" s="251"/>
    </row>
    <row r="993" spans="2:15" ht="12.75">
      <c r="B993" s="251" t="s">
        <v>928</v>
      </c>
      <c r="C993" s="251"/>
      <c r="D993" s="153" t="s">
        <v>927</v>
      </c>
      <c r="E993" s="151" t="s">
        <v>274</v>
      </c>
      <c r="F993" s="252" t="s">
        <v>218</v>
      </c>
      <c r="G993" s="252"/>
      <c r="H993" s="152" t="s">
        <v>967</v>
      </c>
      <c r="I993" s="155">
        <v>23</v>
      </c>
      <c r="J993" s="154" t="s">
        <v>233</v>
      </c>
      <c r="M993" s="151" t="s">
        <v>222</v>
      </c>
      <c r="N993" s="251" t="s">
        <v>926</v>
      </c>
      <c r="O993" s="251"/>
    </row>
    <row r="994" spans="2:15" ht="12.75">
      <c r="B994" s="251" t="s">
        <v>966</v>
      </c>
      <c r="C994" s="251"/>
      <c r="D994" s="153" t="s">
        <v>366</v>
      </c>
      <c r="E994" s="151" t="s">
        <v>230</v>
      </c>
      <c r="F994" s="252" t="s">
        <v>223</v>
      </c>
      <c r="G994" s="252"/>
      <c r="H994" s="152" t="s">
        <v>797</v>
      </c>
      <c r="I994" s="155">
        <v>32</v>
      </c>
      <c r="J994" s="154" t="s">
        <v>233</v>
      </c>
      <c r="M994" s="151" t="s">
        <v>232</v>
      </c>
      <c r="N994" s="251" t="s">
        <v>965</v>
      </c>
      <c r="O994" s="251"/>
    </row>
    <row r="995" spans="2:15" ht="12.75">
      <c r="B995" s="251" t="s">
        <v>937</v>
      </c>
      <c r="C995" s="251"/>
      <c r="D995" s="153" t="s">
        <v>936</v>
      </c>
      <c r="E995" s="151" t="s">
        <v>230</v>
      </c>
      <c r="F995" s="252" t="s">
        <v>223</v>
      </c>
      <c r="G995" s="252"/>
      <c r="H995" s="152" t="s">
        <v>964</v>
      </c>
      <c r="I995" s="155">
        <v>32</v>
      </c>
      <c r="J995" s="154" t="s">
        <v>249</v>
      </c>
      <c r="M995" s="151" t="s">
        <v>222</v>
      </c>
      <c r="N995" s="251" t="s">
        <v>920</v>
      </c>
      <c r="O995" s="251"/>
    </row>
    <row r="996" spans="2:15" ht="12.75">
      <c r="B996" s="251" t="s">
        <v>944</v>
      </c>
      <c r="C996" s="251"/>
      <c r="D996" s="153" t="s">
        <v>943</v>
      </c>
      <c r="E996" s="151" t="s">
        <v>261</v>
      </c>
      <c r="F996" s="252" t="s">
        <v>223</v>
      </c>
      <c r="G996" s="252"/>
      <c r="H996" s="152" t="s">
        <v>963</v>
      </c>
      <c r="I996" s="155">
        <v>35</v>
      </c>
      <c r="J996" s="154" t="s">
        <v>249</v>
      </c>
      <c r="M996" s="151" t="s">
        <v>222</v>
      </c>
      <c r="N996" s="251" t="s">
        <v>941</v>
      </c>
      <c r="O996" s="251"/>
    </row>
    <row r="997" spans="2:15" ht="12.75">
      <c r="B997" s="251" t="s">
        <v>947</v>
      </c>
      <c r="C997" s="251"/>
      <c r="D997" s="153" t="s">
        <v>943</v>
      </c>
      <c r="E997" s="151" t="s">
        <v>261</v>
      </c>
      <c r="F997" s="252" t="s">
        <v>223</v>
      </c>
      <c r="G997" s="252"/>
      <c r="H997" s="152" t="s">
        <v>962</v>
      </c>
      <c r="I997" s="155">
        <v>36</v>
      </c>
      <c r="J997" s="154" t="s">
        <v>249</v>
      </c>
      <c r="M997" s="151" t="s">
        <v>222</v>
      </c>
      <c r="N997" s="251" t="s">
        <v>941</v>
      </c>
      <c r="O997" s="251"/>
    </row>
    <row r="998" spans="2:15" ht="12.75">
      <c r="B998" s="251" t="s">
        <v>925</v>
      </c>
      <c r="C998" s="251"/>
      <c r="D998" s="153" t="s">
        <v>924</v>
      </c>
      <c r="E998" s="151" t="s">
        <v>230</v>
      </c>
      <c r="F998" s="252" t="s">
        <v>223</v>
      </c>
      <c r="G998" s="252"/>
      <c r="H998" s="152" t="s">
        <v>961</v>
      </c>
      <c r="I998" s="155">
        <v>37</v>
      </c>
      <c r="J998" s="154" t="s">
        <v>249</v>
      </c>
      <c r="M998" s="151" t="s">
        <v>232</v>
      </c>
      <c r="N998" s="251" t="s">
        <v>923</v>
      </c>
      <c r="O998" s="251"/>
    </row>
    <row r="999" spans="2:15" ht="12.75">
      <c r="B999" s="251" t="s">
        <v>922</v>
      </c>
      <c r="C999" s="251"/>
      <c r="D999" s="153" t="s">
        <v>921</v>
      </c>
      <c r="E999" s="151" t="s">
        <v>224</v>
      </c>
      <c r="F999" s="252" t="s">
        <v>223</v>
      </c>
      <c r="G999" s="252"/>
      <c r="H999" s="152" t="s">
        <v>960</v>
      </c>
      <c r="I999" s="155">
        <v>41</v>
      </c>
      <c r="J999" s="154" t="s">
        <v>227</v>
      </c>
      <c r="M999" s="151" t="s">
        <v>222</v>
      </c>
      <c r="N999" s="251" t="s">
        <v>920</v>
      </c>
      <c r="O999" s="251"/>
    </row>
    <row r="1000" spans="2:15" ht="12.75">
      <c r="B1000" s="251" t="s">
        <v>940</v>
      </c>
      <c r="C1000" s="251"/>
      <c r="D1000" s="153" t="s">
        <v>939</v>
      </c>
      <c r="E1000" s="151" t="s">
        <v>261</v>
      </c>
      <c r="F1000" s="252" t="s">
        <v>223</v>
      </c>
      <c r="G1000" s="252"/>
      <c r="H1000" s="152" t="s">
        <v>959</v>
      </c>
      <c r="I1000" s="155">
        <v>42</v>
      </c>
      <c r="J1000" s="154" t="s">
        <v>249</v>
      </c>
      <c r="M1000" s="151" t="s">
        <v>232</v>
      </c>
      <c r="N1000" s="251" t="s">
        <v>923</v>
      </c>
      <c r="O1000" s="251"/>
    </row>
    <row r="1001" spans="2:15" ht="12.75">
      <c r="B1001" s="251" t="s">
        <v>958</v>
      </c>
      <c r="C1001" s="251"/>
      <c r="D1001" s="153" t="s">
        <v>957</v>
      </c>
      <c r="E1001" s="151" t="s">
        <v>261</v>
      </c>
      <c r="F1001" s="252" t="s">
        <v>223</v>
      </c>
      <c r="G1001" s="252"/>
      <c r="H1001" s="152" t="s">
        <v>956</v>
      </c>
      <c r="I1001" s="155">
        <v>49</v>
      </c>
      <c r="J1001" s="154" t="s">
        <v>718</v>
      </c>
      <c r="M1001" s="151" t="s">
        <v>222</v>
      </c>
      <c r="N1001" s="251" t="s">
        <v>955</v>
      </c>
      <c r="O1001" s="251"/>
    </row>
    <row r="1002" spans="2:15" ht="12.75">
      <c r="B1002" s="150"/>
      <c r="C1002" s="150"/>
      <c r="D1002" s="150"/>
      <c r="E1002" s="253" t="s">
        <v>263</v>
      </c>
      <c r="F1002" s="253"/>
      <c r="G1002" s="253"/>
      <c r="H1002" s="253"/>
      <c r="I1002" s="253"/>
      <c r="J1002" s="253"/>
      <c r="K1002" s="158">
        <v>212</v>
      </c>
      <c r="L1002" s="150"/>
      <c r="M1002" s="150"/>
      <c r="N1002" s="150"/>
      <c r="O1002" s="150"/>
    </row>
    <row r="1003" s="148" customFormat="1" ht="11.25"/>
    <row r="1004" spans="2:3" ht="12.75">
      <c r="B1004" s="157" t="s">
        <v>262</v>
      </c>
      <c r="C1004" s="157"/>
    </row>
    <row r="1005" s="148" customFormat="1" ht="11.25"/>
    <row r="1006" spans="2:15" ht="12.75">
      <c r="B1006" s="251" t="s">
        <v>954</v>
      </c>
      <c r="C1006" s="251"/>
      <c r="D1006" s="153" t="s">
        <v>953</v>
      </c>
      <c r="E1006" s="151" t="s">
        <v>274</v>
      </c>
      <c r="F1006" s="252" t="s">
        <v>218</v>
      </c>
      <c r="G1006" s="252"/>
      <c r="H1006" s="152" t="s">
        <v>952</v>
      </c>
      <c r="I1006" s="155">
        <v>3</v>
      </c>
      <c r="J1006" s="154" t="s">
        <v>227</v>
      </c>
      <c r="K1006" s="156">
        <v>30</v>
      </c>
      <c r="M1006" s="151" t="s">
        <v>222</v>
      </c>
      <c r="N1006" s="251" t="s">
        <v>951</v>
      </c>
      <c r="O1006" s="251"/>
    </row>
    <row r="1007" spans="2:15" ht="12.75">
      <c r="B1007" s="251" t="s">
        <v>950</v>
      </c>
      <c r="C1007" s="251"/>
      <c r="D1007" s="153" t="s">
        <v>949</v>
      </c>
      <c r="E1007" s="151" t="s">
        <v>261</v>
      </c>
      <c r="F1007" s="252" t="s">
        <v>223</v>
      </c>
      <c r="G1007" s="252"/>
      <c r="H1007" s="152" t="s">
        <v>948</v>
      </c>
      <c r="I1007" s="155">
        <v>18</v>
      </c>
      <c r="J1007" s="154" t="s">
        <v>249</v>
      </c>
      <c r="M1007" s="151" t="s">
        <v>222</v>
      </c>
      <c r="N1007" s="251" t="s">
        <v>941</v>
      </c>
      <c r="O1007" s="251"/>
    </row>
    <row r="1008" spans="2:15" ht="12.75">
      <c r="B1008" s="251" t="s">
        <v>947</v>
      </c>
      <c r="C1008" s="251"/>
      <c r="D1008" s="153" t="s">
        <v>943</v>
      </c>
      <c r="E1008" s="151" t="s">
        <v>274</v>
      </c>
      <c r="F1008" s="252" t="s">
        <v>218</v>
      </c>
      <c r="G1008" s="252"/>
      <c r="H1008" s="152" t="s">
        <v>946</v>
      </c>
      <c r="I1008" s="155">
        <v>19</v>
      </c>
      <c r="J1008" s="154" t="s">
        <v>233</v>
      </c>
      <c r="M1008" s="151" t="s">
        <v>222</v>
      </c>
      <c r="N1008" s="251" t="s">
        <v>941</v>
      </c>
      <c r="O1008" s="251"/>
    </row>
    <row r="1009" spans="2:15" ht="12.75">
      <c r="B1009" s="251" t="s">
        <v>922</v>
      </c>
      <c r="C1009" s="251"/>
      <c r="D1009" s="153" t="s">
        <v>921</v>
      </c>
      <c r="E1009" s="151" t="s">
        <v>261</v>
      </c>
      <c r="F1009" s="252" t="s">
        <v>223</v>
      </c>
      <c r="G1009" s="252"/>
      <c r="H1009" s="152" t="s">
        <v>945</v>
      </c>
      <c r="I1009" s="155">
        <v>22</v>
      </c>
      <c r="J1009" s="154" t="s">
        <v>233</v>
      </c>
      <c r="M1009" s="151" t="s">
        <v>222</v>
      </c>
      <c r="N1009" s="251" t="s">
        <v>920</v>
      </c>
      <c r="O1009" s="251"/>
    </row>
    <row r="1010" spans="2:15" ht="12.75">
      <c r="B1010" s="251" t="s">
        <v>944</v>
      </c>
      <c r="C1010" s="251"/>
      <c r="D1010" s="153" t="s">
        <v>943</v>
      </c>
      <c r="E1010" s="151" t="s">
        <v>274</v>
      </c>
      <c r="F1010" s="252" t="s">
        <v>218</v>
      </c>
      <c r="G1010" s="252"/>
      <c r="H1010" s="152" t="s">
        <v>942</v>
      </c>
      <c r="I1010" s="155">
        <v>26</v>
      </c>
      <c r="J1010" s="154" t="s">
        <v>233</v>
      </c>
      <c r="M1010" s="151" t="s">
        <v>222</v>
      </c>
      <c r="N1010" s="251" t="s">
        <v>941</v>
      </c>
      <c r="O1010" s="251"/>
    </row>
    <row r="1011" spans="2:15" ht="12.75">
      <c r="B1011" s="251" t="s">
        <v>940</v>
      </c>
      <c r="C1011" s="251"/>
      <c r="D1011" s="153" t="s">
        <v>939</v>
      </c>
      <c r="E1011" s="151" t="s">
        <v>274</v>
      </c>
      <c r="F1011" s="252" t="s">
        <v>218</v>
      </c>
      <c r="G1011" s="252"/>
      <c r="H1011" s="152" t="s">
        <v>938</v>
      </c>
      <c r="I1011" s="155">
        <v>32</v>
      </c>
      <c r="J1011" s="154" t="s">
        <v>233</v>
      </c>
      <c r="M1011" s="151" t="s">
        <v>232</v>
      </c>
      <c r="N1011" s="251" t="s">
        <v>923</v>
      </c>
      <c r="O1011" s="251"/>
    </row>
    <row r="1012" spans="2:15" ht="12.75">
      <c r="B1012" s="251" t="s">
        <v>937</v>
      </c>
      <c r="C1012" s="251"/>
      <c r="D1012" s="153" t="s">
        <v>936</v>
      </c>
      <c r="E1012" s="151" t="s">
        <v>224</v>
      </c>
      <c r="F1012" s="252" t="s">
        <v>223</v>
      </c>
      <c r="G1012" s="252"/>
      <c r="H1012" s="152" t="s">
        <v>935</v>
      </c>
      <c r="I1012" s="155">
        <v>34</v>
      </c>
      <c r="J1012" s="154" t="s">
        <v>249</v>
      </c>
      <c r="M1012" s="151" t="s">
        <v>222</v>
      </c>
      <c r="N1012" s="251" t="s">
        <v>920</v>
      </c>
      <c r="O1012" s="251"/>
    </row>
    <row r="1013" spans="2:15" ht="12.75">
      <c r="B1013" s="251" t="s">
        <v>925</v>
      </c>
      <c r="C1013" s="251"/>
      <c r="D1013" s="153" t="s">
        <v>924</v>
      </c>
      <c r="E1013" s="151" t="s">
        <v>224</v>
      </c>
      <c r="F1013" s="252" t="s">
        <v>223</v>
      </c>
      <c r="G1013" s="252"/>
      <c r="H1013" s="152" t="s">
        <v>934</v>
      </c>
      <c r="I1013" s="155">
        <v>60</v>
      </c>
      <c r="J1013" s="154" t="s">
        <v>233</v>
      </c>
      <c r="M1013" s="151" t="s">
        <v>232</v>
      </c>
      <c r="N1013" s="251" t="s">
        <v>923</v>
      </c>
      <c r="O1013" s="251"/>
    </row>
    <row r="1014" spans="2:15" ht="12.75">
      <c r="B1014" s="251" t="s">
        <v>933</v>
      </c>
      <c r="C1014" s="251"/>
      <c r="D1014" s="153" t="s">
        <v>932</v>
      </c>
      <c r="E1014" s="151" t="s">
        <v>383</v>
      </c>
      <c r="F1014" s="252" t="s">
        <v>218</v>
      </c>
      <c r="G1014" s="252"/>
      <c r="H1014" s="152" t="s">
        <v>337</v>
      </c>
      <c r="M1014" s="151" t="s">
        <v>216</v>
      </c>
      <c r="N1014" s="251" t="s">
        <v>931</v>
      </c>
      <c r="O1014" s="251"/>
    </row>
    <row r="1015" spans="2:15" ht="12.75">
      <c r="B1015" s="251" t="s">
        <v>930</v>
      </c>
      <c r="C1015" s="251"/>
      <c r="D1015" s="153" t="s">
        <v>890</v>
      </c>
      <c r="E1015" s="151" t="s">
        <v>253</v>
      </c>
      <c r="F1015" s="252" t="s">
        <v>218</v>
      </c>
      <c r="G1015" s="252"/>
      <c r="H1015" s="152" t="s">
        <v>675</v>
      </c>
      <c r="M1015" s="151" t="s">
        <v>222</v>
      </c>
      <c r="N1015" s="251" t="s">
        <v>929</v>
      </c>
      <c r="O1015" s="251"/>
    </row>
    <row r="1016" spans="2:15" ht="12.75">
      <c r="B1016" s="251" t="s">
        <v>928</v>
      </c>
      <c r="C1016" s="251"/>
      <c r="D1016" s="153" t="s">
        <v>927</v>
      </c>
      <c r="E1016" s="151" t="s">
        <v>253</v>
      </c>
      <c r="F1016" s="252" t="s">
        <v>218</v>
      </c>
      <c r="G1016" s="252"/>
      <c r="H1016" s="152" t="s">
        <v>675</v>
      </c>
      <c r="M1016" s="151" t="s">
        <v>222</v>
      </c>
      <c r="N1016" s="251" t="s">
        <v>926</v>
      </c>
      <c r="O1016" s="251"/>
    </row>
    <row r="1017" spans="2:15" ht="12.75">
      <c r="B1017" s="251" t="s">
        <v>925</v>
      </c>
      <c r="C1017" s="251"/>
      <c r="D1017" s="153" t="s">
        <v>924</v>
      </c>
      <c r="E1017" s="151" t="s">
        <v>253</v>
      </c>
      <c r="F1017" s="252" t="s">
        <v>218</v>
      </c>
      <c r="G1017" s="252"/>
      <c r="H1017" s="152" t="s">
        <v>675</v>
      </c>
      <c r="M1017" s="151" t="s">
        <v>232</v>
      </c>
      <c r="N1017" s="251" t="s">
        <v>923</v>
      </c>
      <c r="O1017" s="251"/>
    </row>
    <row r="1018" spans="2:15" ht="12.75">
      <c r="B1018" s="251" t="s">
        <v>922</v>
      </c>
      <c r="C1018" s="251"/>
      <c r="D1018" s="153" t="s">
        <v>921</v>
      </c>
      <c r="E1018" s="151" t="s">
        <v>253</v>
      </c>
      <c r="F1018" s="252" t="s">
        <v>218</v>
      </c>
      <c r="G1018" s="252"/>
      <c r="H1018" s="152" t="s">
        <v>675</v>
      </c>
      <c r="M1018" s="151" t="s">
        <v>222</v>
      </c>
      <c r="N1018" s="251" t="s">
        <v>920</v>
      </c>
      <c r="O1018" s="251"/>
    </row>
    <row r="1019" spans="2:15" ht="11.25"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50"/>
    </row>
    <row r="1020" spans="2:3" ht="12.75">
      <c r="B1020" s="149" t="s">
        <v>17</v>
      </c>
      <c r="C1020" s="149"/>
    </row>
    <row r="1021" spans="2:11" ht="12.75">
      <c r="B1021" s="148" t="s">
        <v>11</v>
      </c>
      <c r="K1021" s="149" t="s">
        <v>214</v>
      </c>
    </row>
    <row r="1024" spans="2:11" ht="12.75">
      <c r="B1024" s="149" t="s">
        <v>3</v>
      </c>
      <c r="C1024" s="149"/>
      <c r="K1024" s="149" t="s">
        <v>213</v>
      </c>
    </row>
    <row r="1025" s="148" customFormat="1" ht="11.25">
      <c r="B1025" s="148" t="s">
        <v>11</v>
      </c>
    </row>
    <row r="1027" spans="7:14" ht="11.25">
      <c r="G1027" s="254" t="s">
        <v>298</v>
      </c>
      <c r="H1027" s="254"/>
      <c r="I1027" s="254"/>
      <c r="J1027" s="254"/>
      <c r="K1027" s="254"/>
      <c r="L1027" s="254"/>
      <c r="M1027" s="254"/>
      <c r="N1027" s="254"/>
    </row>
    <row r="1028" spans="7:14" ht="11.25">
      <c r="G1028" s="254"/>
      <c r="H1028" s="254"/>
      <c r="I1028" s="254"/>
      <c r="J1028" s="254"/>
      <c r="K1028" s="254"/>
      <c r="L1028" s="254"/>
      <c r="M1028" s="254"/>
      <c r="N1028" s="254"/>
    </row>
    <row r="1029" spans="7:14" ht="11.25">
      <c r="G1029" s="254"/>
      <c r="H1029" s="254"/>
      <c r="I1029" s="254"/>
      <c r="J1029" s="254"/>
      <c r="K1029" s="254"/>
      <c r="L1029" s="254"/>
      <c r="M1029" s="254"/>
      <c r="N1029" s="254"/>
    </row>
    <row r="1030" spans="7:14" ht="11.25">
      <c r="G1030" s="254"/>
      <c r="H1030" s="254"/>
      <c r="I1030" s="254"/>
      <c r="J1030" s="254"/>
      <c r="K1030" s="254"/>
      <c r="L1030" s="254"/>
      <c r="M1030" s="254"/>
      <c r="N1030" s="254"/>
    </row>
    <row r="1031" spans="7:14" ht="11.25">
      <c r="G1031" s="254"/>
      <c r="H1031" s="254"/>
      <c r="I1031" s="254"/>
      <c r="J1031" s="254"/>
      <c r="K1031" s="254"/>
      <c r="L1031" s="254"/>
      <c r="M1031" s="254"/>
      <c r="N1031" s="254"/>
    </row>
    <row r="1032" spans="7:14" ht="11.25">
      <c r="G1032" s="254"/>
      <c r="H1032" s="254"/>
      <c r="I1032" s="254"/>
      <c r="J1032" s="254"/>
      <c r="K1032" s="254"/>
      <c r="L1032" s="254"/>
      <c r="M1032" s="254"/>
      <c r="N1032" s="254"/>
    </row>
    <row r="1034" spans="7:14" ht="11.25">
      <c r="G1034" s="255" t="s">
        <v>297</v>
      </c>
      <c r="H1034" s="255"/>
      <c r="I1034" s="255"/>
      <c r="J1034" s="255"/>
      <c r="K1034" s="255"/>
      <c r="L1034" s="255"/>
      <c r="M1034" s="255"/>
      <c r="N1034" s="255"/>
    </row>
    <row r="1035" spans="7:14" ht="11.25">
      <c r="G1035" s="255"/>
      <c r="H1035" s="255"/>
      <c r="I1035" s="255"/>
      <c r="J1035" s="255"/>
      <c r="K1035" s="255"/>
      <c r="L1035" s="255"/>
      <c r="M1035" s="255"/>
      <c r="N1035" s="255"/>
    </row>
    <row r="1036" spans="1:15" ht="15.75">
      <c r="A1036" s="256" t="s">
        <v>296</v>
      </c>
      <c r="B1036" s="256"/>
      <c r="C1036" s="256"/>
      <c r="D1036" s="256"/>
      <c r="E1036" s="256"/>
      <c r="F1036" s="256"/>
      <c r="G1036" s="256"/>
      <c r="H1036" s="256"/>
      <c r="I1036" s="256"/>
      <c r="J1036" s="256"/>
      <c r="K1036" s="256"/>
      <c r="L1036" s="256"/>
      <c r="M1036" s="256"/>
      <c r="N1036" s="256"/>
      <c r="O1036" s="256"/>
    </row>
    <row r="1037" spans="1:15" s="148" customFormat="1" ht="12.75">
      <c r="A1037" s="257" t="s">
        <v>14</v>
      </c>
      <c r="B1037" s="257"/>
      <c r="C1037" s="257"/>
      <c r="D1037" s="257"/>
      <c r="E1037" s="257"/>
      <c r="F1037" s="257"/>
      <c r="G1037" s="257"/>
      <c r="H1037" s="257"/>
      <c r="I1037" s="257"/>
      <c r="J1037" s="257"/>
      <c r="K1037" s="257"/>
      <c r="L1037" s="257"/>
      <c r="M1037" s="257"/>
      <c r="N1037" s="257"/>
      <c r="O1037" s="257"/>
    </row>
    <row r="1038" s="148" customFormat="1" ht="11.25"/>
    <row r="1039" spans="2:15" s="149" customFormat="1" ht="25.5">
      <c r="B1039" s="258" t="s">
        <v>295</v>
      </c>
      <c r="C1039" s="258"/>
      <c r="D1039" s="160" t="s">
        <v>294</v>
      </c>
      <c r="E1039" s="159" t="s">
        <v>293</v>
      </c>
      <c r="F1039" s="258" t="s">
        <v>292</v>
      </c>
      <c r="G1039" s="258"/>
      <c r="H1039" s="159" t="s">
        <v>291</v>
      </c>
      <c r="I1039" s="159" t="s">
        <v>290</v>
      </c>
      <c r="J1039" s="159" t="s">
        <v>289</v>
      </c>
      <c r="K1039" s="159" t="s">
        <v>71</v>
      </c>
      <c r="L1039" s="159" t="s">
        <v>288</v>
      </c>
      <c r="M1039" s="159" t="s">
        <v>287</v>
      </c>
      <c r="N1039" s="258" t="s">
        <v>286</v>
      </c>
      <c r="O1039" s="258"/>
    </row>
    <row r="1040" spans="2:15" ht="12.75">
      <c r="B1040" s="251" t="s">
        <v>919</v>
      </c>
      <c r="C1040" s="251"/>
      <c r="D1040" s="153" t="s">
        <v>918</v>
      </c>
      <c r="E1040" s="151" t="s">
        <v>483</v>
      </c>
      <c r="F1040" s="252" t="s">
        <v>218</v>
      </c>
      <c r="G1040" s="252"/>
      <c r="H1040" s="152" t="s">
        <v>917</v>
      </c>
      <c r="I1040" s="155">
        <v>1</v>
      </c>
      <c r="J1040" s="154" t="s">
        <v>316</v>
      </c>
      <c r="K1040" s="156">
        <v>60</v>
      </c>
      <c r="N1040" s="251" t="s">
        <v>687</v>
      </c>
      <c r="O1040" s="251"/>
    </row>
    <row r="1041" spans="2:15" ht="12.75">
      <c r="B1041" s="251" t="s">
        <v>692</v>
      </c>
      <c r="C1041" s="251"/>
      <c r="D1041" s="153" t="s">
        <v>691</v>
      </c>
      <c r="E1041" s="151" t="s">
        <v>230</v>
      </c>
      <c r="F1041" s="252" t="s">
        <v>218</v>
      </c>
      <c r="G1041" s="252"/>
      <c r="H1041" s="152" t="s">
        <v>795</v>
      </c>
      <c r="I1041" s="155">
        <v>2</v>
      </c>
      <c r="J1041" s="154" t="s">
        <v>316</v>
      </c>
      <c r="K1041" s="156">
        <v>50</v>
      </c>
      <c r="M1041" s="151" t="s">
        <v>222</v>
      </c>
      <c r="N1041" s="251" t="s">
        <v>690</v>
      </c>
      <c r="O1041" s="251"/>
    </row>
    <row r="1042" spans="2:15" ht="25.5">
      <c r="B1042" s="251" t="s">
        <v>706</v>
      </c>
      <c r="C1042" s="251"/>
      <c r="D1042" s="153" t="s">
        <v>669</v>
      </c>
      <c r="E1042" s="151" t="s">
        <v>363</v>
      </c>
      <c r="F1042" s="252" t="s">
        <v>218</v>
      </c>
      <c r="G1042" s="252"/>
      <c r="H1042" s="152" t="s">
        <v>916</v>
      </c>
      <c r="I1042" s="155">
        <v>3</v>
      </c>
      <c r="J1042" s="154" t="s">
        <v>227</v>
      </c>
      <c r="K1042" s="156">
        <v>30</v>
      </c>
      <c r="N1042" s="251" t="s">
        <v>704</v>
      </c>
      <c r="O1042" s="251"/>
    </row>
    <row r="1043" spans="2:15" ht="12.75">
      <c r="B1043" s="251" t="s">
        <v>915</v>
      </c>
      <c r="C1043" s="251"/>
      <c r="D1043" s="153" t="s">
        <v>914</v>
      </c>
      <c r="E1043" s="151" t="s">
        <v>611</v>
      </c>
      <c r="F1043" s="252" t="s">
        <v>218</v>
      </c>
      <c r="G1043" s="252"/>
      <c r="H1043" s="152" t="s">
        <v>913</v>
      </c>
      <c r="I1043" s="155">
        <v>3</v>
      </c>
      <c r="J1043" s="154" t="s">
        <v>227</v>
      </c>
      <c r="K1043" s="156">
        <v>30</v>
      </c>
      <c r="M1043" s="151" t="s">
        <v>216</v>
      </c>
      <c r="N1043" s="251" t="s">
        <v>687</v>
      </c>
      <c r="O1043" s="251"/>
    </row>
    <row r="1044" spans="2:15" ht="12.75">
      <c r="B1044" s="251" t="s">
        <v>912</v>
      </c>
      <c r="C1044" s="251"/>
      <c r="D1044" s="153" t="s">
        <v>911</v>
      </c>
      <c r="E1044" s="151" t="s">
        <v>483</v>
      </c>
      <c r="F1044" s="252" t="s">
        <v>218</v>
      </c>
      <c r="G1044" s="252"/>
      <c r="H1044" s="152" t="s">
        <v>910</v>
      </c>
      <c r="I1044" s="155">
        <v>3</v>
      </c>
      <c r="J1044" s="154" t="s">
        <v>227</v>
      </c>
      <c r="K1044" s="156">
        <v>30</v>
      </c>
      <c r="M1044" s="151" t="s">
        <v>216</v>
      </c>
      <c r="N1044" s="251" t="s">
        <v>687</v>
      </c>
      <c r="O1044" s="251"/>
    </row>
    <row r="1045" spans="2:15" ht="12.75">
      <c r="B1045" s="251" t="s">
        <v>874</v>
      </c>
      <c r="C1045" s="251"/>
      <c r="D1045" s="153" t="s">
        <v>873</v>
      </c>
      <c r="E1045" s="151" t="s">
        <v>404</v>
      </c>
      <c r="F1045" s="252" t="s">
        <v>218</v>
      </c>
      <c r="G1045" s="252"/>
      <c r="H1045" s="152" t="s">
        <v>909</v>
      </c>
      <c r="I1045" s="155">
        <v>4</v>
      </c>
      <c r="J1045" s="154" t="s">
        <v>227</v>
      </c>
      <c r="K1045" s="156">
        <v>26</v>
      </c>
      <c r="M1045" s="151" t="s">
        <v>216</v>
      </c>
      <c r="N1045" s="251" t="s">
        <v>871</v>
      </c>
      <c r="O1045" s="251"/>
    </row>
    <row r="1046" spans="2:15" ht="12.75">
      <c r="B1046" s="251" t="s">
        <v>680</v>
      </c>
      <c r="C1046" s="251"/>
      <c r="D1046" s="153" t="s">
        <v>679</v>
      </c>
      <c r="E1046" s="151" t="s">
        <v>224</v>
      </c>
      <c r="F1046" s="252" t="s">
        <v>218</v>
      </c>
      <c r="G1046" s="252"/>
      <c r="H1046" s="152" t="s">
        <v>908</v>
      </c>
      <c r="I1046" s="155">
        <v>5</v>
      </c>
      <c r="J1046" s="154" t="s">
        <v>227</v>
      </c>
      <c r="K1046" s="156">
        <v>22</v>
      </c>
      <c r="N1046" s="251" t="s">
        <v>678</v>
      </c>
      <c r="O1046" s="251"/>
    </row>
    <row r="1047" spans="2:15" ht="12.75">
      <c r="B1047" s="251" t="s">
        <v>907</v>
      </c>
      <c r="C1047" s="251"/>
      <c r="D1047" s="153" t="s">
        <v>906</v>
      </c>
      <c r="E1047" s="151" t="s">
        <v>611</v>
      </c>
      <c r="F1047" s="252" t="s">
        <v>218</v>
      </c>
      <c r="G1047" s="252"/>
      <c r="H1047" s="152" t="s">
        <v>905</v>
      </c>
      <c r="I1047" s="155">
        <v>5</v>
      </c>
      <c r="J1047" s="154" t="s">
        <v>233</v>
      </c>
      <c r="K1047" s="156">
        <v>22</v>
      </c>
      <c r="M1047" s="151" t="s">
        <v>238</v>
      </c>
      <c r="N1047" s="251" t="s">
        <v>904</v>
      </c>
      <c r="O1047" s="251"/>
    </row>
    <row r="1048" spans="2:15" ht="12.75">
      <c r="B1048" s="251" t="s">
        <v>683</v>
      </c>
      <c r="C1048" s="251"/>
      <c r="D1048" s="153" t="s">
        <v>682</v>
      </c>
      <c r="E1048" s="151" t="s">
        <v>261</v>
      </c>
      <c r="F1048" s="252" t="s">
        <v>218</v>
      </c>
      <c r="G1048" s="252"/>
      <c r="H1048" s="152" t="s">
        <v>903</v>
      </c>
      <c r="I1048" s="155">
        <v>6</v>
      </c>
      <c r="J1048" s="154" t="s">
        <v>227</v>
      </c>
      <c r="K1048" s="156">
        <v>19</v>
      </c>
      <c r="M1048" s="151" t="s">
        <v>222</v>
      </c>
      <c r="N1048" s="251" t="s">
        <v>681</v>
      </c>
      <c r="O1048" s="251"/>
    </row>
    <row r="1049" spans="2:15" ht="12.75">
      <c r="B1049" s="251" t="s">
        <v>902</v>
      </c>
      <c r="C1049" s="251"/>
      <c r="D1049" s="153" t="s">
        <v>660</v>
      </c>
      <c r="E1049" s="151" t="s">
        <v>483</v>
      </c>
      <c r="F1049" s="252" t="s">
        <v>218</v>
      </c>
      <c r="G1049" s="252"/>
      <c r="H1049" s="152" t="s">
        <v>901</v>
      </c>
      <c r="I1049" s="155">
        <v>6</v>
      </c>
      <c r="J1049" s="154" t="s">
        <v>233</v>
      </c>
      <c r="K1049" s="156">
        <v>19</v>
      </c>
      <c r="N1049" s="251" t="s">
        <v>687</v>
      </c>
      <c r="O1049" s="251"/>
    </row>
    <row r="1050" spans="2:15" ht="12.75">
      <c r="B1050" s="251" t="s">
        <v>900</v>
      </c>
      <c r="C1050" s="251"/>
      <c r="D1050" s="153" t="s">
        <v>679</v>
      </c>
      <c r="E1050" s="151" t="s">
        <v>611</v>
      </c>
      <c r="F1050" s="252" t="s">
        <v>218</v>
      </c>
      <c r="G1050" s="252"/>
      <c r="H1050" s="152" t="s">
        <v>899</v>
      </c>
      <c r="I1050" s="155">
        <v>7</v>
      </c>
      <c r="J1050" s="154" t="s">
        <v>249</v>
      </c>
      <c r="K1050" s="156">
        <v>16</v>
      </c>
      <c r="M1050" s="151" t="s">
        <v>216</v>
      </c>
      <c r="N1050" s="251" t="s">
        <v>687</v>
      </c>
      <c r="O1050" s="251"/>
    </row>
    <row r="1051" spans="2:15" ht="12.75">
      <c r="B1051" s="251" t="s">
        <v>697</v>
      </c>
      <c r="C1051" s="251"/>
      <c r="D1051" s="153" t="s">
        <v>696</v>
      </c>
      <c r="E1051" s="151" t="s">
        <v>51</v>
      </c>
      <c r="F1051" s="252" t="s">
        <v>218</v>
      </c>
      <c r="G1051" s="252"/>
      <c r="H1051" s="152" t="s">
        <v>898</v>
      </c>
      <c r="I1051" s="155">
        <v>8</v>
      </c>
      <c r="J1051" s="154" t="s">
        <v>227</v>
      </c>
      <c r="K1051" s="156">
        <v>14</v>
      </c>
      <c r="N1051" s="251" t="s">
        <v>695</v>
      </c>
      <c r="O1051" s="251"/>
    </row>
    <row r="1052" spans="2:15" ht="12.75">
      <c r="B1052" s="251" t="s">
        <v>819</v>
      </c>
      <c r="C1052" s="251"/>
      <c r="D1052" s="153" t="s">
        <v>543</v>
      </c>
      <c r="E1052" s="151" t="s">
        <v>283</v>
      </c>
      <c r="F1052" s="252" t="s">
        <v>218</v>
      </c>
      <c r="G1052" s="252"/>
      <c r="H1052" s="152" t="s">
        <v>897</v>
      </c>
      <c r="I1052" s="155">
        <v>8</v>
      </c>
      <c r="J1052" s="154" t="s">
        <v>249</v>
      </c>
      <c r="K1052" s="156">
        <v>14</v>
      </c>
      <c r="N1052" s="251" t="s">
        <v>817</v>
      </c>
      <c r="O1052" s="251"/>
    </row>
    <row r="1053" spans="2:15" ht="12.75">
      <c r="B1053" s="251" t="s">
        <v>896</v>
      </c>
      <c r="C1053" s="251"/>
      <c r="D1053" s="153" t="s">
        <v>665</v>
      </c>
      <c r="E1053" s="151" t="s">
        <v>483</v>
      </c>
      <c r="F1053" s="252" t="s">
        <v>218</v>
      </c>
      <c r="G1053" s="252"/>
      <c r="H1053" s="152" t="s">
        <v>895</v>
      </c>
      <c r="I1053" s="155">
        <v>8</v>
      </c>
      <c r="J1053" s="154" t="s">
        <v>249</v>
      </c>
      <c r="K1053" s="156">
        <v>14</v>
      </c>
      <c r="M1053" s="151" t="s">
        <v>216</v>
      </c>
      <c r="N1053" s="251" t="s">
        <v>687</v>
      </c>
      <c r="O1053" s="251"/>
    </row>
    <row r="1054" spans="2:15" ht="12.75">
      <c r="B1054" s="251" t="s">
        <v>894</v>
      </c>
      <c r="C1054" s="251"/>
      <c r="D1054" s="153" t="s">
        <v>893</v>
      </c>
      <c r="E1054" s="151" t="s">
        <v>611</v>
      </c>
      <c r="F1054" s="252" t="s">
        <v>218</v>
      </c>
      <c r="G1054" s="252"/>
      <c r="H1054" s="152" t="s">
        <v>892</v>
      </c>
      <c r="I1054" s="155">
        <v>8</v>
      </c>
      <c r="J1054" s="154" t="s">
        <v>718</v>
      </c>
      <c r="K1054" s="156">
        <v>14</v>
      </c>
      <c r="M1054" s="151" t="s">
        <v>216</v>
      </c>
      <c r="N1054" s="251" t="s">
        <v>687</v>
      </c>
      <c r="O1054" s="251"/>
    </row>
    <row r="1055" spans="2:15" ht="12.75">
      <c r="B1055" s="251" t="s">
        <v>891</v>
      </c>
      <c r="C1055" s="251"/>
      <c r="D1055" s="153" t="s">
        <v>890</v>
      </c>
      <c r="E1055" s="151" t="s">
        <v>283</v>
      </c>
      <c r="F1055" s="252" t="s">
        <v>218</v>
      </c>
      <c r="G1055" s="252"/>
      <c r="H1055" s="152" t="s">
        <v>889</v>
      </c>
      <c r="I1055" s="155">
        <v>9</v>
      </c>
      <c r="J1055" s="154" t="s">
        <v>249</v>
      </c>
      <c r="K1055" s="156">
        <v>12</v>
      </c>
      <c r="N1055" s="251" t="s">
        <v>888</v>
      </c>
      <c r="O1055" s="251"/>
    </row>
    <row r="1056" spans="2:15" ht="12.75">
      <c r="B1056" s="251" t="s">
        <v>887</v>
      </c>
      <c r="C1056" s="251"/>
      <c r="D1056" s="153" t="s">
        <v>886</v>
      </c>
      <c r="E1056" s="151" t="s">
        <v>483</v>
      </c>
      <c r="F1056" s="252" t="s">
        <v>218</v>
      </c>
      <c r="G1056" s="252"/>
      <c r="H1056" s="152" t="s">
        <v>885</v>
      </c>
      <c r="I1056" s="155">
        <v>9</v>
      </c>
      <c r="J1056" s="154" t="s">
        <v>249</v>
      </c>
      <c r="K1056" s="156">
        <v>12</v>
      </c>
      <c r="M1056" s="151" t="s">
        <v>216</v>
      </c>
      <c r="N1056" s="251" t="s">
        <v>687</v>
      </c>
      <c r="O1056" s="251"/>
    </row>
    <row r="1057" spans="2:15" ht="25.5">
      <c r="B1057" s="251" t="s">
        <v>677</v>
      </c>
      <c r="C1057" s="251"/>
      <c r="D1057" s="153" t="s">
        <v>676</v>
      </c>
      <c r="E1057" s="151" t="s">
        <v>363</v>
      </c>
      <c r="F1057" s="252" t="s">
        <v>223</v>
      </c>
      <c r="G1057" s="252"/>
      <c r="H1057" s="152" t="s">
        <v>655</v>
      </c>
      <c r="I1057" s="155">
        <v>10</v>
      </c>
      <c r="J1057" s="154" t="s">
        <v>233</v>
      </c>
      <c r="K1057" s="156">
        <v>10</v>
      </c>
      <c r="M1057" s="151" t="s">
        <v>222</v>
      </c>
      <c r="N1057" s="251" t="s">
        <v>674</v>
      </c>
      <c r="O1057" s="251"/>
    </row>
    <row r="1058" spans="2:15" ht="12.75">
      <c r="B1058" s="251" t="s">
        <v>847</v>
      </c>
      <c r="C1058" s="251"/>
      <c r="D1058" s="153" t="s">
        <v>846</v>
      </c>
      <c r="E1058" s="151" t="s">
        <v>230</v>
      </c>
      <c r="F1058" s="252" t="s">
        <v>223</v>
      </c>
      <c r="G1058" s="252"/>
      <c r="H1058" s="152" t="s">
        <v>884</v>
      </c>
      <c r="I1058" s="155">
        <v>10</v>
      </c>
      <c r="J1058" s="154" t="s">
        <v>233</v>
      </c>
      <c r="K1058" s="156">
        <v>10</v>
      </c>
      <c r="N1058" s="251" t="s">
        <v>844</v>
      </c>
      <c r="O1058" s="251"/>
    </row>
    <row r="1059" spans="2:15" ht="12.75">
      <c r="B1059" s="251" t="s">
        <v>835</v>
      </c>
      <c r="C1059" s="251"/>
      <c r="D1059" s="153" t="s">
        <v>834</v>
      </c>
      <c r="E1059" s="151" t="s">
        <v>404</v>
      </c>
      <c r="F1059" s="252" t="s">
        <v>218</v>
      </c>
      <c r="G1059" s="252"/>
      <c r="H1059" s="152" t="s">
        <v>883</v>
      </c>
      <c r="I1059" s="155">
        <v>10</v>
      </c>
      <c r="J1059" s="154" t="s">
        <v>718</v>
      </c>
      <c r="K1059" s="156">
        <v>10</v>
      </c>
      <c r="N1059" s="251" t="s">
        <v>832</v>
      </c>
      <c r="O1059" s="251"/>
    </row>
    <row r="1060" spans="2:15" ht="12.75">
      <c r="B1060" s="251" t="s">
        <v>882</v>
      </c>
      <c r="C1060" s="251"/>
      <c r="D1060" s="153" t="s">
        <v>881</v>
      </c>
      <c r="E1060" s="151" t="s">
        <v>611</v>
      </c>
      <c r="F1060" s="252" t="s">
        <v>218</v>
      </c>
      <c r="G1060" s="252"/>
      <c r="H1060" s="152" t="s">
        <v>880</v>
      </c>
      <c r="I1060" s="155">
        <v>10</v>
      </c>
      <c r="J1060" s="154" t="s">
        <v>718</v>
      </c>
      <c r="K1060" s="156">
        <v>10</v>
      </c>
      <c r="M1060" s="151" t="s">
        <v>222</v>
      </c>
      <c r="N1060" s="251" t="s">
        <v>813</v>
      </c>
      <c r="O1060" s="251"/>
    </row>
    <row r="1061" spans="2:15" ht="12.75">
      <c r="B1061" s="251" t="s">
        <v>686</v>
      </c>
      <c r="C1061" s="251"/>
      <c r="D1061" s="153" t="s">
        <v>685</v>
      </c>
      <c r="E1061" s="151" t="s">
        <v>261</v>
      </c>
      <c r="F1061" s="252" t="s">
        <v>223</v>
      </c>
      <c r="G1061" s="252"/>
      <c r="H1061" s="152" t="s">
        <v>879</v>
      </c>
      <c r="I1061" s="155">
        <v>11</v>
      </c>
      <c r="J1061" s="154" t="s">
        <v>227</v>
      </c>
      <c r="K1061" s="156">
        <v>8</v>
      </c>
      <c r="M1061" s="151" t="s">
        <v>238</v>
      </c>
      <c r="N1061" s="251" t="s">
        <v>684</v>
      </c>
      <c r="O1061" s="251"/>
    </row>
    <row r="1062" spans="2:15" ht="12.75">
      <c r="B1062" s="251" t="s">
        <v>794</v>
      </c>
      <c r="C1062" s="251"/>
      <c r="D1062" s="153" t="s">
        <v>793</v>
      </c>
      <c r="E1062" s="151" t="s">
        <v>230</v>
      </c>
      <c r="F1062" s="252" t="s">
        <v>223</v>
      </c>
      <c r="G1062" s="252"/>
      <c r="H1062" s="152" t="s">
        <v>878</v>
      </c>
      <c r="I1062" s="155">
        <v>11</v>
      </c>
      <c r="J1062" s="154" t="s">
        <v>233</v>
      </c>
      <c r="K1062" s="156">
        <v>8</v>
      </c>
      <c r="M1062" s="151" t="s">
        <v>238</v>
      </c>
      <c r="N1062" s="251" t="s">
        <v>791</v>
      </c>
      <c r="O1062" s="251"/>
    </row>
    <row r="1063" spans="2:15" ht="12.75">
      <c r="B1063" s="251" t="s">
        <v>859</v>
      </c>
      <c r="C1063" s="251"/>
      <c r="D1063" s="153" t="s">
        <v>858</v>
      </c>
      <c r="E1063" s="151" t="s">
        <v>383</v>
      </c>
      <c r="F1063" s="252" t="s">
        <v>218</v>
      </c>
      <c r="G1063" s="252"/>
      <c r="H1063" s="152" t="s">
        <v>877</v>
      </c>
      <c r="I1063" s="155">
        <v>11</v>
      </c>
      <c r="J1063" s="154" t="s">
        <v>233</v>
      </c>
      <c r="K1063" s="156">
        <v>8</v>
      </c>
      <c r="M1063" s="151" t="s">
        <v>222</v>
      </c>
      <c r="N1063" s="251" t="s">
        <v>856</v>
      </c>
      <c r="O1063" s="251"/>
    </row>
    <row r="1064" spans="2:15" ht="12.75">
      <c r="B1064" s="251" t="s">
        <v>755</v>
      </c>
      <c r="C1064" s="251"/>
      <c r="D1064" s="153" t="s">
        <v>754</v>
      </c>
      <c r="E1064" s="151" t="s">
        <v>483</v>
      </c>
      <c r="F1064" s="252" t="s">
        <v>218</v>
      </c>
      <c r="G1064" s="252"/>
      <c r="H1064" s="152" t="s">
        <v>876</v>
      </c>
      <c r="I1064" s="155">
        <v>11</v>
      </c>
      <c r="J1064" s="154" t="s">
        <v>249</v>
      </c>
      <c r="K1064" s="156">
        <v>8</v>
      </c>
      <c r="M1064" s="151" t="s">
        <v>216</v>
      </c>
      <c r="N1064" s="251" t="s">
        <v>687</v>
      </c>
      <c r="O1064" s="251"/>
    </row>
    <row r="1065" spans="2:15" ht="12.75">
      <c r="B1065" s="150"/>
      <c r="C1065" s="150"/>
      <c r="D1065" s="150"/>
      <c r="E1065" s="253" t="s">
        <v>263</v>
      </c>
      <c r="F1065" s="253"/>
      <c r="G1065" s="253"/>
      <c r="H1065" s="253"/>
      <c r="I1065" s="253"/>
      <c r="J1065" s="253"/>
      <c r="K1065" s="158">
        <v>476</v>
      </c>
      <c r="L1065" s="150"/>
      <c r="M1065" s="150"/>
      <c r="N1065" s="150"/>
      <c r="O1065" s="150"/>
    </row>
    <row r="1066" s="148" customFormat="1" ht="11.25"/>
    <row r="1067" spans="2:3" ht="12.75">
      <c r="B1067" s="157" t="s">
        <v>262</v>
      </c>
      <c r="C1067" s="157"/>
    </row>
    <row r="1068" s="148" customFormat="1" ht="11.25"/>
    <row r="1069" spans="2:15" ht="12.75">
      <c r="B1069" s="251" t="s">
        <v>692</v>
      </c>
      <c r="C1069" s="251"/>
      <c r="D1069" s="153" t="s">
        <v>691</v>
      </c>
      <c r="E1069" s="151" t="s">
        <v>224</v>
      </c>
      <c r="F1069" s="252" t="s">
        <v>218</v>
      </c>
      <c r="G1069" s="252"/>
      <c r="H1069" s="152" t="s">
        <v>875</v>
      </c>
      <c r="I1069" s="155">
        <v>2</v>
      </c>
      <c r="J1069" s="154" t="s">
        <v>316</v>
      </c>
      <c r="K1069" s="156">
        <v>50</v>
      </c>
      <c r="M1069" s="151" t="s">
        <v>222</v>
      </c>
      <c r="N1069" s="251" t="s">
        <v>690</v>
      </c>
      <c r="O1069" s="251"/>
    </row>
    <row r="1070" spans="2:15" ht="12.75">
      <c r="B1070" s="251" t="s">
        <v>706</v>
      </c>
      <c r="C1070" s="251"/>
      <c r="D1070" s="153" t="s">
        <v>669</v>
      </c>
      <c r="E1070" s="151" t="s">
        <v>622</v>
      </c>
      <c r="H1070" s="156">
        <v>2991</v>
      </c>
      <c r="I1070" s="155">
        <v>5</v>
      </c>
      <c r="J1070" s="154" t="s">
        <v>233</v>
      </c>
      <c r="K1070" s="156">
        <v>22</v>
      </c>
      <c r="N1070" s="251" t="s">
        <v>704</v>
      </c>
      <c r="O1070" s="251"/>
    </row>
    <row r="1071" spans="2:15" ht="12.75">
      <c r="B1071" s="251" t="s">
        <v>874</v>
      </c>
      <c r="C1071" s="251"/>
      <c r="D1071" s="153" t="s">
        <v>873</v>
      </c>
      <c r="E1071" s="151" t="s">
        <v>274</v>
      </c>
      <c r="F1071" s="252" t="s">
        <v>218</v>
      </c>
      <c r="G1071" s="252"/>
      <c r="H1071" s="152" t="s">
        <v>872</v>
      </c>
      <c r="I1071" s="155">
        <v>6</v>
      </c>
      <c r="J1071" s="154" t="s">
        <v>227</v>
      </c>
      <c r="K1071" s="156">
        <v>19</v>
      </c>
      <c r="M1071" s="151" t="s">
        <v>216</v>
      </c>
      <c r="N1071" s="251" t="s">
        <v>871</v>
      </c>
      <c r="O1071" s="251"/>
    </row>
    <row r="1072" spans="2:15" ht="12.75">
      <c r="B1072" s="251" t="s">
        <v>683</v>
      </c>
      <c r="C1072" s="251"/>
      <c r="D1072" s="153" t="s">
        <v>682</v>
      </c>
      <c r="E1072" s="151" t="s">
        <v>224</v>
      </c>
      <c r="F1072" s="252" t="s">
        <v>223</v>
      </c>
      <c r="G1072" s="252"/>
      <c r="H1072" s="152" t="s">
        <v>870</v>
      </c>
      <c r="I1072" s="155">
        <v>7</v>
      </c>
      <c r="J1072" s="154" t="s">
        <v>227</v>
      </c>
      <c r="K1072" s="156">
        <v>16</v>
      </c>
      <c r="M1072" s="151" t="s">
        <v>222</v>
      </c>
      <c r="N1072" s="251" t="s">
        <v>681</v>
      </c>
      <c r="O1072" s="251"/>
    </row>
    <row r="1073" spans="2:15" ht="12.75">
      <c r="B1073" s="251" t="s">
        <v>847</v>
      </c>
      <c r="C1073" s="251"/>
      <c r="D1073" s="153" t="s">
        <v>846</v>
      </c>
      <c r="E1073" s="151" t="s">
        <v>224</v>
      </c>
      <c r="F1073" s="252" t="s">
        <v>223</v>
      </c>
      <c r="G1073" s="252"/>
      <c r="H1073" s="152" t="s">
        <v>869</v>
      </c>
      <c r="I1073" s="155">
        <v>11</v>
      </c>
      <c r="J1073" s="154" t="s">
        <v>227</v>
      </c>
      <c r="K1073" s="156">
        <v>8</v>
      </c>
      <c r="N1073" s="251" t="s">
        <v>844</v>
      </c>
      <c r="O1073" s="251"/>
    </row>
    <row r="1074" spans="2:15" ht="25.5">
      <c r="B1074" s="251" t="s">
        <v>742</v>
      </c>
      <c r="C1074" s="251"/>
      <c r="D1074" s="153" t="s">
        <v>741</v>
      </c>
      <c r="E1074" s="151" t="s">
        <v>862</v>
      </c>
      <c r="F1074" s="252" t="s">
        <v>223</v>
      </c>
      <c r="G1074" s="252"/>
      <c r="H1074" s="152" t="s">
        <v>868</v>
      </c>
      <c r="I1074" s="155">
        <v>11</v>
      </c>
      <c r="J1074" s="154" t="s">
        <v>249</v>
      </c>
      <c r="K1074" s="156">
        <v>8</v>
      </c>
      <c r="M1074" s="151" t="s">
        <v>222</v>
      </c>
      <c r="N1074" s="251" t="s">
        <v>674</v>
      </c>
      <c r="O1074" s="251"/>
    </row>
    <row r="1075" spans="2:15" ht="12.75">
      <c r="B1075" s="251" t="s">
        <v>867</v>
      </c>
      <c r="C1075" s="251"/>
      <c r="D1075" s="153" t="s">
        <v>866</v>
      </c>
      <c r="E1075" s="151" t="s">
        <v>611</v>
      </c>
      <c r="F1075" s="252" t="s">
        <v>218</v>
      </c>
      <c r="G1075" s="252"/>
      <c r="H1075" s="152" t="s">
        <v>865</v>
      </c>
      <c r="I1075" s="155">
        <v>11</v>
      </c>
      <c r="J1075" s="154" t="s">
        <v>601</v>
      </c>
      <c r="K1075" s="156">
        <v>8</v>
      </c>
      <c r="N1075" s="251" t="s">
        <v>813</v>
      </c>
      <c r="O1075" s="251"/>
    </row>
    <row r="1076" spans="2:15" ht="12.75">
      <c r="B1076" s="251" t="s">
        <v>850</v>
      </c>
      <c r="C1076" s="251"/>
      <c r="D1076" s="153" t="s">
        <v>849</v>
      </c>
      <c r="E1076" s="151" t="s">
        <v>224</v>
      </c>
      <c r="F1076" s="252" t="s">
        <v>223</v>
      </c>
      <c r="G1076" s="252"/>
      <c r="H1076" s="152" t="s">
        <v>864</v>
      </c>
      <c r="I1076" s="155">
        <v>12</v>
      </c>
      <c r="J1076" s="154" t="s">
        <v>227</v>
      </c>
      <c r="K1076" s="156">
        <v>6</v>
      </c>
      <c r="M1076" s="151" t="s">
        <v>222</v>
      </c>
      <c r="N1076" s="251" t="s">
        <v>848</v>
      </c>
      <c r="O1076" s="251"/>
    </row>
    <row r="1077" spans="2:15" ht="12.75">
      <c r="B1077" s="251" t="s">
        <v>683</v>
      </c>
      <c r="C1077" s="251"/>
      <c r="D1077" s="153" t="s">
        <v>682</v>
      </c>
      <c r="E1077" s="151" t="s">
        <v>230</v>
      </c>
      <c r="F1077" s="252" t="s">
        <v>223</v>
      </c>
      <c r="G1077" s="252"/>
      <c r="H1077" s="152" t="s">
        <v>863</v>
      </c>
      <c r="I1077" s="155">
        <v>14</v>
      </c>
      <c r="J1077" s="154" t="s">
        <v>233</v>
      </c>
      <c r="K1077" s="156">
        <v>3</v>
      </c>
      <c r="M1077" s="151" t="s">
        <v>222</v>
      </c>
      <c r="N1077" s="251" t="s">
        <v>681</v>
      </c>
      <c r="O1077" s="251"/>
    </row>
    <row r="1078" spans="2:15" ht="25.5">
      <c r="B1078" s="251" t="s">
        <v>735</v>
      </c>
      <c r="C1078" s="251"/>
      <c r="D1078" s="153" t="s">
        <v>734</v>
      </c>
      <c r="E1078" s="151" t="s">
        <v>862</v>
      </c>
      <c r="F1078" s="252" t="s">
        <v>223</v>
      </c>
      <c r="G1078" s="252"/>
      <c r="H1078" s="152" t="s">
        <v>861</v>
      </c>
      <c r="I1078" s="155">
        <v>15</v>
      </c>
      <c r="K1078" s="156">
        <v>2</v>
      </c>
      <c r="M1078" s="151" t="s">
        <v>222</v>
      </c>
      <c r="N1078" s="251" t="s">
        <v>732</v>
      </c>
      <c r="O1078" s="251"/>
    </row>
    <row r="1079" spans="2:15" ht="12.75">
      <c r="B1079" s="251" t="s">
        <v>701</v>
      </c>
      <c r="C1079" s="251"/>
      <c r="D1079" s="153" t="s">
        <v>700</v>
      </c>
      <c r="E1079" s="151" t="s">
        <v>261</v>
      </c>
      <c r="F1079" s="252" t="s">
        <v>223</v>
      </c>
      <c r="G1079" s="252"/>
      <c r="H1079" s="152" t="s">
        <v>860</v>
      </c>
      <c r="I1079" s="155">
        <v>15</v>
      </c>
      <c r="J1079" s="154" t="s">
        <v>233</v>
      </c>
      <c r="K1079" s="156">
        <v>2</v>
      </c>
      <c r="N1079" s="251" t="s">
        <v>690</v>
      </c>
      <c r="O1079" s="251"/>
    </row>
    <row r="1080" spans="2:15" ht="12.75">
      <c r="B1080" s="251" t="s">
        <v>859</v>
      </c>
      <c r="C1080" s="251"/>
      <c r="D1080" s="153" t="s">
        <v>858</v>
      </c>
      <c r="E1080" s="151" t="s">
        <v>274</v>
      </c>
      <c r="F1080" s="252" t="s">
        <v>218</v>
      </c>
      <c r="G1080" s="252"/>
      <c r="H1080" s="152" t="s">
        <v>857</v>
      </c>
      <c r="I1080" s="155">
        <v>15</v>
      </c>
      <c r="J1080" s="154" t="s">
        <v>233</v>
      </c>
      <c r="K1080" s="156">
        <v>2</v>
      </c>
      <c r="M1080" s="151" t="s">
        <v>222</v>
      </c>
      <c r="N1080" s="251" t="s">
        <v>856</v>
      </c>
      <c r="O1080" s="251"/>
    </row>
    <row r="1081" spans="2:15" ht="12.75">
      <c r="B1081" s="251" t="s">
        <v>843</v>
      </c>
      <c r="C1081" s="251"/>
      <c r="D1081" s="153" t="s">
        <v>842</v>
      </c>
      <c r="E1081" s="151" t="s">
        <v>383</v>
      </c>
      <c r="F1081" s="252" t="s">
        <v>218</v>
      </c>
      <c r="G1081" s="252"/>
      <c r="H1081" s="152" t="s">
        <v>855</v>
      </c>
      <c r="I1081" s="155">
        <v>15</v>
      </c>
      <c r="J1081" s="154" t="s">
        <v>249</v>
      </c>
      <c r="K1081" s="156">
        <v>2</v>
      </c>
      <c r="M1081" s="151" t="s">
        <v>216</v>
      </c>
      <c r="N1081" s="251" t="s">
        <v>840</v>
      </c>
      <c r="O1081" s="251"/>
    </row>
    <row r="1082" spans="2:15" ht="12.75">
      <c r="B1082" s="251" t="s">
        <v>854</v>
      </c>
      <c r="C1082" s="251"/>
      <c r="D1082" s="153" t="s">
        <v>853</v>
      </c>
      <c r="E1082" s="151" t="s">
        <v>483</v>
      </c>
      <c r="F1082" s="252" t="s">
        <v>218</v>
      </c>
      <c r="G1082" s="252"/>
      <c r="H1082" s="152" t="s">
        <v>852</v>
      </c>
      <c r="I1082" s="155">
        <v>15</v>
      </c>
      <c r="J1082" s="154" t="s">
        <v>601</v>
      </c>
      <c r="K1082" s="156">
        <v>2</v>
      </c>
      <c r="M1082" s="151" t="s">
        <v>216</v>
      </c>
      <c r="N1082" s="251" t="s">
        <v>687</v>
      </c>
      <c r="O1082" s="251"/>
    </row>
    <row r="1083" spans="2:15" ht="12.75">
      <c r="B1083" s="251" t="s">
        <v>838</v>
      </c>
      <c r="C1083" s="251"/>
      <c r="D1083" s="153" t="s">
        <v>570</v>
      </c>
      <c r="E1083" s="151" t="s">
        <v>404</v>
      </c>
      <c r="F1083" s="252" t="s">
        <v>218</v>
      </c>
      <c r="G1083" s="252"/>
      <c r="H1083" s="152" t="s">
        <v>851</v>
      </c>
      <c r="I1083" s="155">
        <v>16</v>
      </c>
      <c r="J1083" s="154" t="s">
        <v>249</v>
      </c>
      <c r="K1083" s="156">
        <v>1</v>
      </c>
      <c r="M1083" s="151" t="s">
        <v>222</v>
      </c>
      <c r="N1083" s="251" t="s">
        <v>836</v>
      </c>
      <c r="O1083" s="251"/>
    </row>
    <row r="1084" spans="2:15" ht="12.75">
      <c r="B1084" s="251" t="s">
        <v>809</v>
      </c>
      <c r="C1084" s="251"/>
      <c r="D1084" s="153" t="s">
        <v>676</v>
      </c>
      <c r="E1084" s="151" t="s">
        <v>253</v>
      </c>
      <c r="F1084" s="252" t="s">
        <v>218</v>
      </c>
      <c r="G1084" s="252"/>
      <c r="H1084" s="152" t="s">
        <v>845</v>
      </c>
      <c r="I1084" s="155">
        <v>2</v>
      </c>
      <c r="N1084" s="251" t="s">
        <v>681</v>
      </c>
      <c r="O1084" s="251"/>
    </row>
    <row r="1085" spans="2:15" ht="12.75">
      <c r="B1085" s="251" t="s">
        <v>697</v>
      </c>
      <c r="C1085" s="251"/>
      <c r="D1085" s="153" t="s">
        <v>696</v>
      </c>
      <c r="E1085" s="151" t="s">
        <v>253</v>
      </c>
      <c r="F1085" s="252" t="s">
        <v>218</v>
      </c>
      <c r="G1085" s="252"/>
      <c r="H1085" s="152" t="s">
        <v>845</v>
      </c>
      <c r="I1085" s="155">
        <v>2</v>
      </c>
      <c r="N1085" s="251" t="s">
        <v>695</v>
      </c>
      <c r="O1085" s="251"/>
    </row>
    <row r="1086" spans="2:15" ht="12.75">
      <c r="B1086" s="251" t="s">
        <v>850</v>
      </c>
      <c r="C1086" s="251"/>
      <c r="D1086" s="153" t="s">
        <v>849</v>
      </c>
      <c r="E1086" s="151" t="s">
        <v>253</v>
      </c>
      <c r="F1086" s="252" t="s">
        <v>218</v>
      </c>
      <c r="G1086" s="252"/>
      <c r="H1086" s="152" t="s">
        <v>845</v>
      </c>
      <c r="I1086" s="155">
        <v>2</v>
      </c>
      <c r="M1086" s="151" t="s">
        <v>222</v>
      </c>
      <c r="N1086" s="251" t="s">
        <v>848</v>
      </c>
      <c r="O1086" s="251"/>
    </row>
    <row r="1087" spans="2:15" ht="12.75">
      <c r="B1087" s="251" t="s">
        <v>847</v>
      </c>
      <c r="C1087" s="251"/>
      <c r="D1087" s="153" t="s">
        <v>846</v>
      </c>
      <c r="E1087" s="151" t="s">
        <v>253</v>
      </c>
      <c r="F1087" s="252" t="s">
        <v>218</v>
      </c>
      <c r="G1087" s="252"/>
      <c r="H1087" s="152" t="s">
        <v>845</v>
      </c>
      <c r="I1087" s="155">
        <v>2</v>
      </c>
      <c r="N1087" s="251" t="s">
        <v>844</v>
      </c>
      <c r="O1087" s="251"/>
    </row>
    <row r="1088" spans="2:15" ht="12.75">
      <c r="B1088" s="251" t="s">
        <v>843</v>
      </c>
      <c r="C1088" s="251"/>
      <c r="D1088" s="153" t="s">
        <v>842</v>
      </c>
      <c r="E1088" s="151" t="s">
        <v>53</v>
      </c>
      <c r="F1088" s="252" t="s">
        <v>218</v>
      </c>
      <c r="G1088" s="252"/>
      <c r="H1088" s="152" t="s">
        <v>841</v>
      </c>
      <c r="I1088" s="155">
        <v>17</v>
      </c>
      <c r="J1088" s="154" t="s">
        <v>249</v>
      </c>
      <c r="M1088" s="151" t="s">
        <v>216</v>
      </c>
      <c r="N1088" s="251" t="s">
        <v>840</v>
      </c>
      <c r="O1088" s="251"/>
    </row>
    <row r="1089" spans="2:15" ht="12.75">
      <c r="B1089" s="251" t="s">
        <v>697</v>
      </c>
      <c r="C1089" s="251"/>
      <c r="D1089" s="153" t="s">
        <v>696</v>
      </c>
      <c r="E1089" s="151" t="s">
        <v>224</v>
      </c>
      <c r="F1089" s="252" t="s">
        <v>223</v>
      </c>
      <c r="G1089" s="252"/>
      <c r="H1089" s="152" t="s">
        <v>839</v>
      </c>
      <c r="I1089" s="155">
        <v>18</v>
      </c>
      <c r="J1089" s="154" t="s">
        <v>227</v>
      </c>
      <c r="N1089" s="251" t="s">
        <v>695</v>
      </c>
      <c r="O1089" s="251"/>
    </row>
    <row r="1090" spans="2:15" ht="12.75">
      <c r="B1090" s="251" t="s">
        <v>819</v>
      </c>
      <c r="C1090" s="251"/>
      <c r="D1090" s="153" t="s">
        <v>543</v>
      </c>
      <c r="E1090" s="151" t="s">
        <v>230</v>
      </c>
      <c r="F1090" s="252" t="s">
        <v>223</v>
      </c>
      <c r="G1090" s="252"/>
      <c r="H1090" s="152" t="s">
        <v>390</v>
      </c>
      <c r="I1090" s="155">
        <v>18</v>
      </c>
      <c r="J1090" s="154" t="s">
        <v>233</v>
      </c>
      <c r="N1090" s="251" t="s">
        <v>817</v>
      </c>
      <c r="O1090" s="251"/>
    </row>
    <row r="1091" spans="2:15" ht="12.75">
      <c r="B1091" s="251" t="s">
        <v>838</v>
      </c>
      <c r="C1091" s="251"/>
      <c r="D1091" s="153" t="s">
        <v>570</v>
      </c>
      <c r="E1091" s="151" t="s">
        <v>53</v>
      </c>
      <c r="F1091" s="252" t="s">
        <v>218</v>
      </c>
      <c r="G1091" s="252"/>
      <c r="H1091" s="152" t="s">
        <v>837</v>
      </c>
      <c r="I1091" s="155">
        <v>18</v>
      </c>
      <c r="J1091" s="154" t="s">
        <v>249</v>
      </c>
      <c r="M1091" s="151" t="s">
        <v>222</v>
      </c>
      <c r="N1091" s="251" t="s">
        <v>836</v>
      </c>
      <c r="O1091" s="251"/>
    </row>
    <row r="1092" spans="2:15" ht="12.75">
      <c r="B1092" s="251" t="s">
        <v>835</v>
      </c>
      <c r="C1092" s="251"/>
      <c r="D1092" s="153" t="s">
        <v>834</v>
      </c>
      <c r="E1092" s="151" t="s">
        <v>274</v>
      </c>
      <c r="F1092" s="252" t="s">
        <v>218</v>
      </c>
      <c r="G1092" s="252"/>
      <c r="H1092" s="152" t="s">
        <v>833</v>
      </c>
      <c r="I1092" s="155">
        <v>18</v>
      </c>
      <c r="J1092" s="154" t="s">
        <v>249</v>
      </c>
      <c r="N1092" s="251" t="s">
        <v>832</v>
      </c>
      <c r="O1092" s="251"/>
    </row>
    <row r="1093" spans="2:15" ht="12.75">
      <c r="B1093" s="251" t="s">
        <v>775</v>
      </c>
      <c r="C1093" s="251"/>
      <c r="D1093" s="153" t="s">
        <v>774</v>
      </c>
      <c r="E1093" s="151" t="s">
        <v>51</v>
      </c>
      <c r="F1093" s="252" t="s">
        <v>251</v>
      </c>
      <c r="G1093" s="252"/>
      <c r="H1093" s="152" t="s">
        <v>831</v>
      </c>
      <c r="I1093" s="155">
        <v>19</v>
      </c>
      <c r="J1093" s="154" t="s">
        <v>249</v>
      </c>
      <c r="M1093" s="151" t="s">
        <v>222</v>
      </c>
      <c r="N1093" s="251" t="s">
        <v>772</v>
      </c>
      <c r="O1093" s="251"/>
    </row>
    <row r="1094" spans="2:15" ht="12.75">
      <c r="B1094" s="251" t="s">
        <v>809</v>
      </c>
      <c r="C1094" s="251"/>
      <c r="D1094" s="153" t="s">
        <v>676</v>
      </c>
      <c r="E1094" s="151" t="s">
        <v>230</v>
      </c>
      <c r="F1094" s="252" t="s">
        <v>223</v>
      </c>
      <c r="G1094" s="252"/>
      <c r="H1094" s="152" t="s">
        <v>270</v>
      </c>
      <c r="I1094" s="155">
        <v>21</v>
      </c>
      <c r="J1094" s="154" t="s">
        <v>233</v>
      </c>
      <c r="N1094" s="251" t="s">
        <v>681</v>
      </c>
      <c r="O1094" s="251"/>
    </row>
    <row r="1095" spans="2:15" ht="12.75">
      <c r="B1095" s="251" t="s">
        <v>785</v>
      </c>
      <c r="C1095" s="251"/>
      <c r="D1095" s="153" t="s">
        <v>778</v>
      </c>
      <c r="E1095" s="151" t="s">
        <v>274</v>
      </c>
      <c r="F1095" s="252" t="s">
        <v>218</v>
      </c>
      <c r="G1095" s="252"/>
      <c r="H1095" s="152" t="s">
        <v>830</v>
      </c>
      <c r="I1095" s="155">
        <v>21</v>
      </c>
      <c r="J1095" s="154" t="s">
        <v>233</v>
      </c>
      <c r="M1095" s="151" t="s">
        <v>222</v>
      </c>
      <c r="N1095" s="251" t="s">
        <v>776</v>
      </c>
      <c r="O1095" s="251"/>
    </row>
    <row r="1096" spans="2:15" ht="12.75">
      <c r="B1096" s="251" t="s">
        <v>801</v>
      </c>
      <c r="C1096" s="251"/>
      <c r="D1096" s="153" t="s">
        <v>800</v>
      </c>
      <c r="E1096" s="151" t="s">
        <v>261</v>
      </c>
      <c r="F1096" s="252" t="s">
        <v>223</v>
      </c>
      <c r="G1096" s="252"/>
      <c r="H1096" s="152" t="s">
        <v>829</v>
      </c>
      <c r="I1096" s="155">
        <v>21</v>
      </c>
      <c r="J1096" s="154" t="s">
        <v>233</v>
      </c>
      <c r="M1096" s="151" t="s">
        <v>222</v>
      </c>
      <c r="N1096" s="251" t="s">
        <v>798</v>
      </c>
      <c r="O1096" s="251"/>
    </row>
    <row r="1097" spans="2:15" ht="12.75">
      <c r="B1097" s="251" t="s">
        <v>781</v>
      </c>
      <c r="C1097" s="251"/>
      <c r="D1097" s="153" t="s">
        <v>682</v>
      </c>
      <c r="E1097" s="151" t="s">
        <v>383</v>
      </c>
      <c r="F1097" s="252" t="s">
        <v>218</v>
      </c>
      <c r="G1097" s="252"/>
      <c r="H1097" s="152" t="s">
        <v>828</v>
      </c>
      <c r="I1097" s="155">
        <v>21</v>
      </c>
      <c r="J1097" s="154" t="s">
        <v>249</v>
      </c>
      <c r="M1097" s="151" t="s">
        <v>222</v>
      </c>
      <c r="N1097" s="251" t="s">
        <v>681</v>
      </c>
      <c r="O1097" s="251"/>
    </row>
    <row r="1098" spans="2:15" ht="12.75">
      <c r="B1098" s="251" t="s">
        <v>826</v>
      </c>
      <c r="C1098" s="251"/>
      <c r="D1098" s="153" t="s">
        <v>825</v>
      </c>
      <c r="E1098" s="151" t="s">
        <v>274</v>
      </c>
      <c r="F1098" s="252" t="s">
        <v>218</v>
      </c>
      <c r="G1098" s="252"/>
      <c r="H1098" s="152" t="s">
        <v>827</v>
      </c>
      <c r="I1098" s="155">
        <v>22</v>
      </c>
      <c r="J1098" s="154" t="s">
        <v>233</v>
      </c>
      <c r="M1098" s="151" t="s">
        <v>216</v>
      </c>
      <c r="N1098" s="251" t="s">
        <v>823</v>
      </c>
      <c r="O1098" s="251"/>
    </row>
    <row r="1099" spans="2:15" ht="12.75">
      <c r="B1099" s="251" t="s">
        <v>826</v>
      </c>
      <c r="C1099" s="251"/>
      <c r="D1099" s="153" t="s">
        <v>825</v>
      </c>
      <c r="E1099" s="151" t="s">
        <v>383</v>
      </c>
      <c r="F1099" s="252" t="s">
        <v>218</v>
      </c>
      <c r="G1099" s="252"/>
      <c r="H1099" s="152" t="s">
        <v>824</v>
      </c>
      <c r="I1099" s="155">
        <v>22</v>
      </c>
      <c r="J1099" s="154" t="s">
        <v>249</v>
      </c>
      <c r="M1099" s="151" t="s">
        <v>216</v>
      </c>
      <c r="N1099" s="251" t="s">
        <v>823</v>
      </c>
      <c r="O1099" s="251"/>
    </row>
    <row r="1100" spans="2:15" ht="12.75">
      <c r="B1100" s="251" t="s">
        <v>809</v>
      </c>
      <c r="C1100" s="251"/>
      <c r="D1100" s="153" t="s">
        <v>676</v>
      </c>
      <c r="E1100" s="151" t="s">
        <v>261</v>
      </c>
      <c r="F1100" s="252" t="s">
        <v>223</v>
      </c>
      <c r="G1100" s="252"/>
      <c r="H1100" s="152" t="s">
        <v>822</v>
      </c>
      <c r="I1100" s="155">
        <v>24</v>
      </c>
      <c r="J1100" s="154" t="s">
        <v>233</v>
      </c>
      <c r="N1100" s="251" t="s">
        <v>681</v>
      </c>
      <c r="O1100" s="251"/>
    </row>
    <row r="1101" spans="2:15" ht="12.75">
      <c r="B1101" s="251" t="s">
        <v>763</v>
      </c>
      <c r="C1101" s="251"/>
      <c r="D1101" s="153" t="s">
        <v>762</v>
      </c>
      <c r="E1101" s="151" t="s">
        <v>261</v>
      </c>
      <c r="F1101" s="252" t="s">
        <v>223</v>
      </c>
      <c r="G1101" s="252"/>
      <c r="H1101" s="152" t="s">
        <v>821</v>
      </c>
      <c r="I1101" s="155">
        <v>25</v>
      </c>
      <c r="J1101" s="154" t="s">
        <v>233</v>
      </c>
      <c r="M1101" s="151" t="s">
        <v>222</v>
      </c>
      <c r="N1101" s="251" t="s">
        <v>690</v>
      </c>
      <c r="O1101" s="251"/>
    </row>
    <row r="1102" spans="2:15" ht="12.75">
      <c r="B1102" s="251" t="s">
        <v>677</v>
      </c>
      <c r="C1102" s="251"/>
      <c r="D1102" s="153" t="s">
        <v>676</v>
      </c>
      <c r="E1102" s="151" t="s">
        <v>224</v>
      </c>
      <c r="F1102" s="252" t="s">
        <v>223</v>
      </c>
      <c r="G1102" s="252"/>
      <c r="H1102" s="152" t="s">
        <v>820</v>
      </c>
      <c r="I1102" s="155">
        <v>25</v>
      </c>
      <c r="J1102" s="154" t="s">
        <v>249</v>
      </c>
      <c r="M1102" s="151" t="s">
        <v>222</v>
      </c>
      <c r="N1102" s="251" t="s">
        <v>674</v>
      </c>
      <c r="O1102" s="251"/>
    </row>
    <row r="1103" spans="2:15" ht="12.75">
      <c r="B1103" s="251" t="s">
        <v>819</v>
      </c>
      <c r="C1103" s="251"/>
      <c r="D1103" s="153" t="s">
        <v>543</v>
      </c>
      <c r="E1103" s="151" t="s">
        <v>224</v>
      </c>
      <c r="F1103" s="252" t="s">
        <v>223</v>
      </c>
      <c r="G1103" s="252"/>
      <c r="H1103" s="152" t="s">
        <v>818</v>
      </c>
      <c r="I1103" s="155">
        <v>26</v>
      </c>
      <c r="J1103" s="154" t="s">
        <v>249</v>
      </c>
      <c r="N1103" s="251" t="s">
        <v>817</v>
      </c>
      <c r="O1103" s="251"/>
    </row>
    <row r="1104" spans="2:15" ht="12.75">
      <c r="B1104" s="251" t="s">
        <v>768</v>
      </c>
      <c r="C1104" s="251"/>
      <c r="D1104" s="153" t="s">
        <v>767</v>
      </c>
      <c r="E1104" s="151" t="s">
        <v>230</v>
      </c>
      <c r="F1104" s="252" t="s">
        <v>223</v>
      </c>
      <c r="G1104" s="252"/>
      <c r="H1104" s="152" t="s">
        <v>557</v>
      </c>
      <c r="I1104" s="155">
        <v>27</v>
      </c>
      <c r="J1104" s="154" t="s">
        <v>233</v>
      </c>
      <c r="M1104" s="151" t="s">
        <v>222</v>
      </c>
      <c r="N1104" s="251" t="s">
        <v>765</v>
      </c>
      <c r="O1104" s="251"/>
    </row>
    <row r="1105" spans="2:15" ht="12.75">
      <c r="B1105" s="251" t="s">
        <v>815</v>
      </c>
      <c r="C1105" s="251"/>
      <c r="D1105" s="153" t="s">
        <v>814</v>
      </c>
      <c r="E1105" s="151" t="s">
        <v>274</v>
      </c>
      <c r="F1105" s="252" t="s">
        <v>218</v>
      </c>
      <c r="G1105" s="252"/>
      <c r="H1105" s="152" t="s">
        <v>816</v>
      </c>
      <c r="I1105" s="155">
        <v>27</v>
      </c>
      <c r="J1105" s="154" t="s">
        <v>233</v>
      </c>
      <c r="N1105" s="251" t="s">
        <v>813</v>
      </c>
      <c r="O1105" s="251"/>
    </row>
    <row r="1106" spans="2:15" ht="12.75">
      <c r="B1106" s="251" t="s">
        <v>806</v>
      </c>
      <c r="C1106" s="251"/>
      <c r="D1106" s="153" t="s">
        <v>805</v>
      </c>
      <c r="E1106" s="151" t="s">
        <v>230</v>
      </c>
      <c r="F1106" s="252" t="s">
        <v>223</v>
      </c>
      <c r="G1106" s="252"/>
      <c r="H1106" s="152" t="s">
        <v>556</v>
      </c>
      <c r="I1106" s="155">
        <v>28</v>
      </c>
      <c r="J1106" s="154" t="s">
        <v>233</v>
      </c>
      <c r="N1106" s="251" t="s">
        <v>681</v>
      </c>
      <c r="O1106" s="251"/>
    </row>
    <row r="1107" spans="2:15" ht="12.75">
      <c r="B1107" s="251" t="s">
        <v>815</v>
      </c>
      <c r="C1107" s="251"/>
      <c r="D1107" s="153" t="s">
        <v>814</v>
      </c>
      <c r="E1107" s="151" t="s">
        <v>261</v>
      </c>
      <c r="F1107" s="252" t="s">
        <v>223</v>
      </c>
      <c r="G1107" s="252"/>
      <c r="H1107" s="152" t="s">
        <v>398</v>
      </c>
      <c r="I1107" s="155">
        <v>29</v>
      </c>
      <c r="J1107" s="154" t="s">
        <v>249</v>
      </c>
      <c r="N1107" s="251" t="s">
        <v>813</v>
      </c>
      <c r="O1107" s="251"/>
    </row>
    <row r="1108" spans="2:15" ht="12.75">
      <c r="B1108" s="251" t="s">
        <v>812</v>
      </c>
      <c r="C1108" s="251"/>
      <c r="D1108" s="153" t="s">
        <v>811</v>
      </c>
      <c r="E1108" s="151" t="s">
        <v>224</v>
      </c>
      <c r="F1108" s="252" t="s">
        <v>223</v>
      </c>
      <c r="G1108" s="252"/>
      <c r="H1108" s="152" t="s">
        <v>808</v>
      </c>
      <c r="I1108" s="155">
        <v>30</v>
      </c>
      <c r="J1108" s="154" t="s">
        <v>227</v>
      </c>
      <c r="M1108" s="151" t="s">
        <v>222</v>
      </c>
      <c r="N1108" s="251" t="s">
        <v>810</v>
      </c>
      <c r="O1108" s="251"/>
    </row>
    <row r="1109" spans="2:15" ht="12.75">
      <c r="B1109" s="251" t="s">
        <v>809</v>
      </c>
      <c r="C1109" s="251"/>
      <c r="D1109" s="153" t="s">
        <v>676</v>
      </c>
      <c r="E1109" s="151" t="s">
        <v>224</v>
      </c>
      <c r="F1109" s="252" t="s">
        <v>223</v>
      </c>
      <c r="G1109" s="252"/>
      <c r="H1109" s="152" t="s">
        <v>808</v>
      </c>
      <c r="I1109" s="155">
        <v>30</v>
      </c>
      <c r="J1109" s="154" t="s">
        <v>227</v>
      </c>
      <c r="N1109" s="251" t="s">
        <v>681</v>
      </c>
      <c r="O1109" s="251"/>
    </row>
    <row r="1110" spans="2:15" ht="12.75">
      <c r="B1110" s="251" t="s">
        <v>689</v>
      </c>
      <c r="C1110" s="251"/>
      <c r="D1110" s="153" t="s">
        <v>688</v>
      </c>
      <c r="E1110" s="151" t="s">
        <v>230</v>
      </c>
      <c r="F1110" s="252" t="s">
        <v>223</v>
      </c>
      <c r="G1110" s="252"/>
      <c r="H1110" s="152" t="s">
        <v>807</v>
      </c>
      <c r="I1110" s="155">
        <v>30</v>
      </c>
      <c r="J1110" s="154" t="s">
        <v>233</v>
      </c>
      <c r="M1110" s="151" t="s">
        <v>216</v>
      </c>
      <c r="N1110" s="251" t="s">
        <v>687</v>
      </c>
      <c r="O1110" s="251"/>
    </row>
    <row r="1111" spans="2:15" ht="12.75">
      <c r="B1111" s="251" t="s">
        <v>806</v>
      </c>
      <c r="C1111" s="251"/>
      <c r="D1111" s="153" t="s">
        <v>805</v>
      </c>
      <c r="E1111" s="151" t="s">
        <v>224</v>
      </c>
      <c r="F1111" s="252" t="s">
        <v>223</v>
      </c>
      <c r="G1111" s="252"/>
      <c r="H1111" s="152" t="s">
        <v>804</v>
      </c>
      <c r="I1111" s="155">
        <v>30</v>
      </c>
      <c r="J1111" s="154" t="s">
        <v>249</v>
      </c>
      <c r="N1111" s="251" t="s">
        <v>681</v>
      </c>
      <c r="O1111" s="251"/>
    </row>
    <row r="1112" spans="2:15" ht="12.75">
      <c r="B1112" s="251" t="s">
        <v>775</v>
      </c>
      <c r="C1112" s="251"/>
      <c r="D1112" s="153" t="s">
        <v>774</v>
      </c>
      <c r="E1112" s="151" t="s">
        <v>230</v>
      </c>
      <c r="F1112" s="252" t="s">
        <v>223</v>
      </c>
      <c r="G1112" s="252"/>
      <c r="H1112" s="152" t="s">
        <v>803</v>
      </c>
      <c r="I1112" s="155">
        <v>31</v>
      </c>
      <c r="J1112" s="154" t="s">
        <v>233</v>
      </c>
      <c r="M1112" s="151" t="s">
        <v>222</v>
      </c>
      <c r="N1112" s="251" t="s">
        <v>772</v>
      </c>
      <c r="O1112" s="251"/>
    </row>
    <row r="1113" spans="2:15" ht="12.75">
      <c r="B1113" s="251" t="s">
        <v>752</v>
      </c>
      <c r="C1113" s="251"/>
      <c r="D1113" s="153" t="s">
        <v>751</v>
      </c>
      <c r="E1113" s="151" t="s">
        <v>261</v>
      </c>
      <c r="F1113" s="252" t="s">
        <v>223</v>
      </c>
      <c r="G1113" s="252"/>
      <c r="H1113" s="152" t="s">
        <v>802</v>
      </c>
      <c r="I1113" s="155">
        <v>31</v>
      </c>
      <c r="J1113" s="154" t="s">
        <v>249</v>
      </c>
      <c r="M1113" s="151" t="s">
        <v>222</v>
      </c>
      <c r="N1113" s="251" t="s">
        <v>678</v>
      </c>
      <c r="O1113" s="251"/>
    </row>
    <row r="1114" spans="2:15" ht="12.75">
      <c r="B1114" s="251" t="s">
        <v>801</v>
      </c>
      <c r="C1114" s="251"/>
      <c r="D1114" s="153" t="s">
        <v>800</v>
      </c>
      <c r="E1114" s="151" t="s">
        <v>224</v>
      </c>
      <c r="F1114" s="252" t="s">
        <v>223</v>
      </c>
      <c r="G1114" s="252"/>
      <c r="H1114" s="152" t="s">
        <v>799</v>
      </c>
      <c r="I1114" s="155">
        <v>32</v>
      </c>
      <c r="J1114" s="154" t="s">
        <v>227</v>
      </c>
      <c r="M1114" s="151" t="s">
        <v>222</v>
      </c>
      <c r="N1114" s="251" t="s">
        <v>798</v>
      </c>
      <c r="O1114" s="251"/>
    </row>
    <row r="1115" spans="2:15" ht="12.75">
      <c r="B1115" s="251" t="s">
        <v>740</v>
      </c>
      <c r="C1115" s="251"/>
      <c r="D1115" s="153" t="s">
        <v>739</v>
      </c>
      <c r="E1115" s="151" t="s">
        <v>230</v>
      </c>
      <c r="F1115" s="252" t="s">
        <v>223</v>
      </c>
      <c r="G1115" s="252"/>
      <c r="H1115" s="152" t="s">
        <v>797</v>
      </c>
      <c r="I1115" s="155">
        <v>33</v>
      </c>
      <c r="J1115" s="154" t="s">
        <v>233</v>
      </c>
      <c r="N1115" s="251" t="s">
        <v>737</v>
      </c>
      <c r="O1115" s="251"/>
    </row>
    <row r="1116" spans="2:15" ht="12.75">
      <c r="B1116" s="251" t="s">
        <v>759</v>
      </c>
      <c r="C1116" s="251"/>
      <c r="D1116" s="153" t="s">
        <v>758</v>
      </c>
      <c r="E1116" s="151" t="s">
        <v>230</v>
      </c>
      <c r="F1116" s="252" t="s">
        <v>223</v>
      </c>
      <c r="G1116" s="252"/>
      <c r="H1116" s="152" t="s">
        <v>796</v>
      </c>
      <c r="I1116" s="155">
        <v>34</v>
      </c>
      <c r="J1116" s="154" t="s">
        <v>233</v>
      </c>
      <c r="M1116" s="151" t="s">
        <v>222</v>
      </c>
      <c r="N1116" s="251" t="s">
        <v>756</v>
      </c>
      <c r="O1116" s="251"/>
    </row>
    <row r="1117" spans="2:15" ht="12.75">
      <c r="B1117" s="251" t="s">
        <v>749</v>
      </c>
      <c r="C1117" s="251"/>
      <c r="D1117" s="153" t="s">
        <v>748</v>
      </c>
      <c r="E1117" s="151" t="s">
        <v>230</v>
      </c>
      <c r="F1117" s="252" t="s">
        <v>223</v>
      </c>
      <c r="G1117" s="252"/>
      <c r="H1117" s="152" t="s">
        <v>795</v>
      </c>
      <c r="I1117" s="155">
        <v>36</v>
      </c>
      <c r="J1117" s="154" t="s">
        <v>249</v>
      </c>
      <c r="M1117" s="151" t="s">
        <v>216</v>
      </c>
      <c r="N1117" s="251" t="s">
        <v>746</v>
      </c>
      <c r="O1117" s="251"/>
    </row>
    <row r="1118" spans="2:15" ht="12.75">
      <c r="B1118" s="251" t="s">
        <v>794</v>
      </c>
      <c r="C1118" s="251"/>
      <c r="D1118" s="153" t="s">
        <v>793</v>
      </c>
      <c r="E1118" s="151" t="s">
        <v>224</v>
      </c>
      <c r="F1118" s="252" t="s">
        <v>223</v>
      </c>
      <c r="G1118" s="252"/>
      <c r="H1118" s="152" t="s">
        <v>792</v>
      </c>
      <c r="I1118" s="155">
        <v>37</v>
      </c>
      <c r="J1118" s="154" t="s">
        <v>227</v>
      </c>
      <c r="M1118" s="151" t="s">
        <v>238</v>
      </c>
      <c r="N1118" s="251" t="s">
        <v>791</v>
      </c>
      <c r="O1118" s="251"/>
    </row>
    <row r="1119" spans="2:15" ht="12.75">
      <c r="B1119" s="251" t="s">
        <v>790</v>
      </c>
      <c r="C1119" s="251"/>
      <c r="D1119" s="153" t="s">
        <v>789</v>
      </c>
      <c r="E1119" s="151" t="s">
        <v>274</v>
      </c>
      <c r="F1119" s="252" t="s">
        <v>218</v>
      </c>
      <c r="G1119" s="252"/>
      <c r="H1119" s="152" t="s">
        <v>788</v>
      </c>
      <c r="I1119" s="155">
        <v>37</v>
      </c>
      <c r="J1119" s="154" t="s">
        <v>249</v>
      </c>
      <c r="M1119" s="151" t="s">
        <v>222</v>
      </c>
      <c r="N1119" s="251" t="s">
        <v>776</v>
      </c>
      <c r="O1119" s="251"/>
    </row>
    <row r="1120" spans="2:15" ht="12.75">
      <c r="B1120" s="251" t="s">
        <v>779</v>
      </c>
      <c r="C1120" s="251"/>
      <c r="D1120" s="153" t="s">
        <v>778</v>
      </c>
      <c r="E1120" s="151" t="s">
        <v>224</v>
      </c>
      <c r="F1120" s="252" t="s">
        <v>223</v>
      </c>
      <c r="G1120" s="252"/>
      <c r="H1120" s="152" t="s">
        <v>787</v>
      </c>
      <c r="I1120" s="155">
        <v>38</v>
      </c>
      <c r="J1120" s="154" t="s">
        <v>227</v>
      </c>
      <c r="M1120" s="151" t="s">
        <v>222</v>
      </c>
      <c r="N1120" s="251" t="s">
        <v>776</v>
      </c>
      <c r="O1120" s="251"/>
    </row>
    <row r="1121" spans="2:15" ht="12.75">
      <c r="B1121" s="251" t="s">
        <v>745</v>
      </c>
      <c r="C1121" s="251"/>
      <c r="D1121" s="153" t="s">
        <v>744</v>
      </c>
      <c r="E1121" s="151" t="s">
        <v>230</v>
      </c>
      <c r="F1121" s="252" t="s">
        <v>223</v>
      </c>
      <c r="G1121" s="252"/>
      <c r="H1121" s="152" t="s">
        <v>786</v>
      </c>
      <c r="I1121" s="155">
        <v>38</v>
      </c>
      <c r="J1121" s="154" t="s">
        <v>249</v>
      </c>
      <c r="M1121" s="151" t="s">
        <v>238</v>
      </c>
      <c r="N1121" s="251" t="s">
        <v>717</v>
      </c>
      <c r="O1121" s="251"/>
    </row>
    <row r="1122" spans="2:15" ht="12.75">
      <c r="B1122" s="251" t="s">
        <v>785</v>
      </c>
      <c r="C1122" s="251"/>
      <c r="D1122" s="153" t="s">
        <v>778</v>
      </c>
      <c r="E1122" s="151" t="s">
        <v>261</v>
      </c>
      <c r="F1122" s="252" t="s">
        <v>223</v>
      </c>
      <c r="G1122" s="252"/>
      <c r="H1122" s="152" t="s">
        <v>784</v>
      </c>
      <c r="I1122" s="155">
        <v>38</v>
      </c>
      <c r="J1122" s="154" t="s">
        <v>249</v>
      </c>
      <c r="M1122" s="151" t="s">
        <v>222</v>
      </c>
      <c r="N1122" s="251" t="s">
        <v>776</v>
      </c>
      <c r="O1122" s="251"/>
    </row>
    <row r="1123" spans="2:15" ht="12.75">
      <c r="B1123" s="251" t="s">
        <v>771</v>
      </c>
      <c r="C1123" s="251"/>
      <c r="D1123" s="153" t="s">
        <v>770</v>
      </c>
      <c r="E1123" s="151" t="s">
        <v>274</v>
      </c>
      <c r="F1123" s="252" t="s">
        <v>218</v>
      </c>
      <c r="G1123" s="252"/>
      <c r="H1123" s="152" t="s">
        <v>783</v>
      </c>
      <c r="I1123" s="155">
        <v>38</v>
      </c>
      <c r="J1123" s="154" t="s">
        <v>249</v>
      </c>
      <c r="M1123" s="151" t="s">
        <v>222</v>
      </c>
      <c r="N1123" s="251" t="s">
        <v>756</v>
      </c>
      <c r="O1123" s="251"/>
    </row>
    <row r="1124" spans="2:15" ht="12.75">
      <c r="B1124" s="251" t="s">
        <v>724</v>
      </c>
      <c r="C1124" s="251"/>
      <c r="D1124" s="153" t="s">
        <v>723</v>
      </c>
      <c r="E1124" s="151" t="s">
        <v>230</v>
      </c>
      <c r="F1124" s="252" t="s">
        <v>223</v>
      </c>
      <c r="G1124" s="252"/>
      <c r="H1124" s="152" t="s">
        <v>782</v>
      </c>
      <c r="I1124" s="155">
        <v>39</v>
      </c>
      <c r="J1124" s="154" t="s">
        <v>249</v>
      </c>
      <c r="M1124" s="151" t="s">
        <v>222</v>
      </c>
      <c r="N1124" s="251" t="s">
        <v>681</v>
      </c>
      <c r="O1124" s="251"/>
    </row>
    <row r="1125" spans="2:15" ht="12.75">
      <c r="B1125" s="251" t="s">
        <v>781</v>
      </c>
      <c r="C1125" s="251"/>
      <c r="D1125" s="153" t="s">
        <v>682</v>
      </c>
      <c r="E1125" s="151" t="s">
        <v>274</v>
      </c>
      <c r="F1125" s="252" t="s">
        <v>218</v>
      </c>
      <c r="G1125" s="252"/>
      <c r="H1125" s="152" t="s">
        <v>780</v>
      </c>
      <c r="I1125" s="155">
        <v>41</v>
      </c>
      <c r="J1125" s="154" t="s">
        <v>249</v>
      </c>
      <c r="M1125" s="151" t="s">
        <v>222</v>
      </c>
      <c r="N1125" s="251" t="s">
        <v>681</v>
      </c>
      <c r="O1125" s="251"/>
    </row>
    <row r="1126" spans="2:15" ht="12.75">
      <c r="B1126" s="251" t="s">
        <v>742</v>
      </c>
      <c r="C1126" s="251"/>
      <c r="D1126" s="153" t="s">
        <v>741</v>
      </c>
      <c r="E1126" s="151" t="s">
        <v>230</v>
      </c>
      <c r="F1126" s="252" t="s">
        <v>223</v>
      </c>
      <c r="G1126" s="252"/>
      <c r="H1126" s="152" t="s">
        <v>229</v>
      </c>
      <c r="I1126" s="155">
        <v>42</v>
      </c>
      <c r="J1126" s="154" t="s">
        <v>249</v>
      </c>
      <c r="M1126" s="151" t="s">
        <v>222</v>
      </c>
      <c r="N1126" s="251" t="s">
        <v>674</v>
      </c>
      <c r="O1126" s="251"/>
    </row>
    <row r="1127" spans="2:15" ht="12.75">
      <c r="B1127" s="251" t="s">
        <v>779</v>
      </c>
      <c r="C1127" s="251"/>
      <c r="D1127" s="153" t="s">
        <v>778</v>
      </c>
      <c r="E1127" s="151" t="s">
        <v>261</v>
      </c>
      <c r="F1127" s="252" t="s">
        <v>223</v>
      </c>
      <c r="G1127" s="252"/>
      <c r="H1127" s="152" t="s">
        <v>777</v>
      </c>
      <c r="I1127" s="155">
        <v>44</v>
      </c>
      <c r="J1127" s="154" t="s">
        <v>249</v>
      </c>
      <c r="M1127" s="151" t="s">
        <v>222</v>
      </c>
      <c r="N1127" s="251" t="s">
        <v>776</v>
      </c>
      <c r="O1127" s="251"/>
    </row>
    <row r="1128" spans="2:15" ht="12.75">
      <c r="B1128" s="251" t="s">
        <v>775</v>
      </c>
      <c r="C1128" s="251"/>
      <c r="D1128" s="153" t="s">
        <v>774</v>
      </c>
      <c r="E1128" s="151" t="s">
        <v>224</v>
      </c>
      <c r="F1128" s="252" t="s">
        <v>223</v>
      </c>
      <c r="G1128" s="252"/>
      <c r="H1128" s="152" t="s">
        <v>773</v>
      </c>
      <c r="I1128" s="155">
        <v>46</v>
      </c>
      <c r="J1128" s="154" t="s">
        <v>233</v>
      </c>
      <c r="M1128" s="151" t="s">
        <v>222</v>
      </c>
      <c r="N1128" s="251" t="s">
        <v>772</v>
      </c>
      <c r="O1128" s="251"/>
    </row>
    <row r="1129" spans="2:15" ht="12.75">
      <c r="B1129" s="251" t="s">
        <v>728</v>
      </c>
      <c r="C1129" s="251"/>
      <c r="D1129" s="153" t="s">
        <v>727</v>
      </c>
      <c r="E1129" s="151" t="s">
        <v>230</v>
      </c>
      <c r="F1129" s="252" t="s">
        <v>223</v>
      </c>
      <c r="G1129" s="252"/>
      <c r="H1129" s="152" t="s">
        <v>592</v>
      </c>
      <c r="I1129" s="155">
        <v>46</v>
      </c>
      <c r="J1129" s="154" t="s">
        <v>718</v>
      </c>
      <c r="M1129" s="151" t="s">
        <v>238</v>
      </c>
      <c r="N1129" s="251" t="s">
        <v>725</v>
      </c>
      <c r="O1129" s="251"/>
    </row>
    <row r="1130" spans="2:15" ht="12.75">
      <c r="B1130" s="251" t="s">
        <v>771</v>
      </c>
      <c r="C1130" s="251"/>
      <c r="D1130" s="153" t="s">
        <v>770</v>
      </c>
      <c r="E1130" s="151" t="s">
        <v>261</v>
      </c>
      <c r="F1130" s="252" t="s">
        <v>223</v>
      </c>
      <c r="G1130" s="252"/>
      <c r="H1130" s="152" t="s">
        <v>769</v>
      </c>
      <c r="I1130" s="155">
        <v>47</v>
      </c>
      <c r="J1130" s="154" t="s">
        <v>249</v>
      </c>
      <c r="M1130" s="151" t="s">
        <v>222</v>
      </c>
      <c r="N1130" s="251" t="s">
        <v>756</v>
      </c>
      <c r="O1130" s="251"/>
    </row>
    <row r="1131" spans="2:15" ht="12.75">
      <c r="B1131" s="251" t="s">
        <v>768</v>
      </c>
      <c r="C1131" s="251"/>
      <c r="D1131" s="153" t="s">
        <v>767</v>
      </c>
      <c r="E1131" s="151" t="s">
        <v>224</v>
      </c>
      <c r="F1131" s="252" t="s">
        <v>223</v>
      </c>
      <c r="G1131" s="252"/>
      <c r="H1131" s="152" t="s">
        <v>766</v>
      </c>
      <c r="I1131" s="155">
        <v>48</v>
      </c>
      <c r="J1131" s="154" t="s">
        <v>233</v>
      </c>
      <c r="M1131" s="151" t="s">
        <v>222</v>
      </c>
      <c r="N1131" s="251" t="s">
        <v>765</v>
      </c>
      <c r="O1131" s="251"/>
    </row>
    <row r="1132" spans="2:15" ht="12.75">
      <c r="B1132" s="251" t="s">
        <v>731</v>
      </c>
      <c r="C1132" s="251"/>
      <c r="D1132" s="153" t="s">
        <v>730</v>
      </c>
      <c r="E1132" s="151" t="s">
        <v>230</v>
      </c>
      <c r="F1132" s="252" t="s">
        <v>223</v>
      </c>
      <c r="G1132" s="252"/>
      <c r="H1132" s="152" t="s">
        <v>764</v>
      </c>
      <c r="I1132" s="155">
        <v>48</v>
      </c>
      <c r="J1132" s="154" t="s">
        <v>718</v>
      </c>
      <c r="M1132" s="151" t="s">
        <v>238</v>
      </c>
      <c r="N1132" s="251" t="s">
        <v>717</v>
      </c>
      <c r="O1132" s="251"/>
    </row>
    <row r="1133" spans="2:15" ht="12.75">
      <c r="B1133" s="251" t="s">
        <v>763</v>
      </c>
      <c r="C1133" s="251"/>
      <c r="D1133" s="153" t="s">
        <v>762</v>
      </c>
      <c r="E1133" s="151" t="s">
        <v>224</v>
      </c>
      <c r="F1133" s="252" t="s">
        <v>223</v>
      </c>
      <c r="G1133" s="252"/>
      <c r="H1133" s="152" t="s">
        <v>761</v>
      </c>
      <c r="I1133" s="155">
        <v>49</v>
      </c>
      <c r="J1133" s="154" t="s">
        <v>233</v>
      </c>
      <c r="M1133" s="151" t="s">
        <v>222</v>
      </c>
      <c r="N1133" s="251" t="s">
        <v>690</v>
      </c>
      <c r="O1133" s="251"/>
    </row>
    <row r="1134" spans="2:15" ht="12.75">
      <c r="B1134" s="251" t="s">
        <v>721</v>
      </c>
      <c r="C1134" s="251"/>
      <c r="D1134" s="153" t="s">
        <v>720</v>
      </c>
      <c r="E1134" s="151" t="s">
        <v>230</v>
      </c>
      <c r="F1134" s="252" t="s">
        <v>223</v>
      </c>
      <c r="G1134" s="252"/>
      <c r="H1134" s="152" t="s">
        <v>760</v>
      </c>
      <c r="I1134" s="155">
        <v>49</v>
      </c>
      <c r="J1134" s="154" t="s">
        <v>601</v>
      </c>
      <c r="M1134" s="151" t="s">
        <v>238</v>
      </c>
      <c r="N1134" s="251" t="s">
        <v>717</v>
      </c>
      <c r="O1134" s="251"/>
    </row>
    <row r="1135" spans="2:15" ht="12.75">
      <c r="B1135" s="251" t="s">
        <v>759</v>
      </c>
      <c r="C1135" s="251"/>
      <c r="D1135" s="153" t="s">
        <v>758</v>
      </c>
      <c r="E1135" s="151" t="s">
        <v>224</v>
      </c>
      <c r="F1135" s="252" t="s">
        <v>223</v>
      </c>
      <c r="G1135" s="252"/>
      <c r="H1135" s="152" t="s">
        <v>757</v>
      </c>
      <c r="I1135" s="155">
        <v>53</v>
      </c>
      <c r="J1135" s="154" t="s">
        <v>233</v>
      </c>
      <c r="M1135" s="151" t="s">
        <v>222</v>
      </c>
      <c r="N1135" s="251" t="s">
        <v>756</v>
      </c>
      <c r="O1135" s="251"/>
    </row>
    <row r="1136" spans="2:15" ht="12.75">
      <c r="B1136" s="251" t="s">
        <v>755</v>
      </c>
      <c r="C1136" s="251"/>
      <c r="D1136" s="153" t="s">
        <v>754</v>
      </c>
      <c r="E1136" s="151" t="s">
        <v>224</v>
      </c>
      <c r="F1136" s="252" t="s">
        <v>223</v>
      </c>
      <c r="G1136" s="252"/>
      <c r="H1136" s="152" t="s">
        <v>753</v>
      </c>
      <c r="I1136" s="155">
        <v>54</v>
      </c>
      <c r="J1136" s="154" t="s">
        <v>233</v>
      </c>
      <c r="M1136" s="151" t="s">
        <v>216</v>
      </c>
      <c r="N1136" s="251" t="s">
        <v>687</v>
      </c>
      <c r="O1136" s="251"/>
    </row>
    <row r="1137" spans="2:15" ht="12.75">
      <c r="B1137" s="251" t="s">
        <v>752</v>
      </c>
      <c r="C1137" s="251"/>
      <c r="D1137" s="153" t="s">
        <v>751</v>
      </c>
      <c r="E1137" s="151" t="s">
        <v>224</v>
      </c>
      <c r="F1137" s="252" t="s">
        <v>223</v>
      </c>
      <c r="G1137" s="252"/>
      <c r="H1137" s="152" t="s">
        <v>750</v>
      </c>
      <c r="I1137" s="155">
        <v>56</v>
      </c>
      <c r="J1137" s="154" t="s">
        <v>233</v>
      </c>
      <c r="M1137" s="151" t="s">
        <v>222</v>
      </c>
      <c r="N1137" s="251" t="s">
        <v>678</v>
      </c>
      <c r="O1137" s="251"/>
    </row>
    <row r="1138" spans="2:15" ht="12.75">
      <c r="B1138" s="251" t="s">
        <v>749</v>
      </c>
      <c r="C1138" s="251"/>
      <c r="D1138" s="153" t="s">
        <v>748</v>
      </c>
      <c r="E1138" s="151" t="s">
        <v>224</v>
      </c>
      <c r="F1138" s="252" t="s">
        <v>223</v>
      </c>
      <c r="G1138" s="252"/>
      <c r="H1138" s="152" t="s">
        <v>747</v>
      </c>
      <c r="I1138" s="155">
        <v>61</v>
      </c>
      <c r="J1138" s="154" t="s">
        <v>233</v>
      </c>
      <c r="M1138" s="151" t="s">
        <v>216</v>
      </c>
      <c r="N1138" s="251" t="s">
        <v>746</v>
      </c>
      <c r="O1138" s="251"/>
    </row>
    <row r="1139" spans="2:15" ht="12.75">
      <c r="B1139" s="251" t="s">
        <v>745</v>
      </c>
      <c r="C1139" s="251"/>
      <c r="D1139" s="153" t="s">
        <v>744</v>
      </c>
      <c r="E1139" s="151" t="s">
        <v>224</v>
      </c>
      <c r="F1139" s="252" t="s">
        <v>223</v>
      </c>
      <c r="G1139" s="252"/>
      <c r="H1139" s="152" t="s">
        <v>743</v>
      </c>
      <c r="I1139" s="155">
        <v>64</v>
      </c>
      <c r="J1139" s="154" t="s">
        <v>233</v>
      </c>
      <c r="M1139" s="151" t="s">
        <v>238</v>
      </c>
      <c r="N1139" s="251" t="s">
        <v>717</v>
      </c>
      <c r="O1139" s="251"/>
    </row>
    <row r="1140" spans="2:15" ht="12.75">
      <c r="B1140" s="251" t="s">
        <v>742</v>
      </c>
      <c r="C1140" s="251"/>
      <c r="D1140" s="153" t="s">
        <v>741</v>
      </c>
      <c r="E1140" s="151" t="s">
        <v>224</v>
      </c>
      <c r="F1140" s="252" t="s">
        <v>223</v>
      </c>
      <c r="G1140" s="252"/>
      <c r="H1140" s="152" t="s">
        <v>738</v>
      </c>
      <c r="I1140" s="155">
        <v>67</v>
      </c>
      <c r="J1140" s="154" t="s">
        <v>233</v>
      </c>
      <c r="M1140" s="151" t="s">
        <v>222</v>
      </c>
      <c r="N1140" s="251" t="s">
        <v>674</v>
      </c>
      <c r="O1140" s="251"/>
    </row>
    <row r="1141" spans="2:15" ht="12.75">
      <c r="B1141" s="251" t="s">
        <v>740</v>
      </c>
      <c r="C1141" s="251"/>
      <c r="D1141" s="153" t="s">
        <v>739</v>
      </c>
      <c r="E1141" s="151" t="s">
        <v>224</v>
      </c>
      <c r="F1141" s="252" t="s">
        <v>223</v>
      </c>
      <c r="G1141" s="252"/>
      <c r="H1141" s="152" t="s">
        <v>738</v>
      </c>
      <c r="I1141" s="155">
        <v>67</v>
      </c>
      <c r="J1141" s="154" t="s">
        <v>233</v>
      </c>
      <c r="N1141" s="251" t="s">
        <v>737</v>
      </c>
      <c r="O1141" s="251"/>
    </row>
    <row r="1142" spans="2:15" ht="12.75">
      <c r="B1142" s="251" t="s">
        <v>703</v>
      </c>
      <c r="C1142" s="251"/>
      <c r="D1142" s="153" t="s">
        <v>702</v>
      </c>
      <c r="E1142" s="151" t="s">
        <v>224</v>
      </c>
      <c r="F1142" s="252" t="s">
        <v>223</v>
      </c>
      <c r="G1142" s="252"/>
      <c r="H1142" s="152" t="s">
        <v>736</v>
      </c>
      <c r="I1142" s="155">
        <v>69</v>
      </c>
      <c r="J1142" s="154" t="s">
        <v>233</v>
      </c>
      <c r="M1142" s="151" t="s">
        <v>222</v>
      </c>
      <c r="N1142" s="251" t="s">
        <v>690</v>
      </c>
      <c r="O1142" s="251"/>
    </row>
    <row r="1143" spans="2:15" ht="12.75">
      <c r="B1143" s="251" t="s">
        <v>735</v>
      </c>
      <c r="C1143" s="251"/>
      <c r="D1143" s="153" t="s">
        <v>734</v>
      </c>
      <c r="E1143" s="151" t="s">
        <v>224</v>
      </c>
      <c r="F1143" s="252" t="s">
        <v>223</v>
      </c>
      <c r="G1143" s="252"/>
      <c r="H1143" s="152" t="s">
        <v>733</v>
      </c>
      <c r="I1143" s="155">
        <v>73</v>
      </c>
      <c r="J1143" s="154" t="s">
        <v>249</v>
      </c>
      <c r="M1143" s="151" t="s">
        <v>222</v>
      </c>
      <c r="N1143" s="251" t="s">
        <v>732</v>
      </c>
      <c r="O1143" s="251"/>
    </row>
    <row r="1144" spans="2:15" ht="12.75">
      <c r="B1144" s="251" t="s">
        <v>731</v>
      </c>
      <c r="C1144" s="251"/>
      <c r="D1144" s="153" t="s">
        <v>730</v>
      </c>
      <c r="E1144" s="151" t="s">
        <v>224</v>
      </c>
      <c r="F1144" s="252" t="s">
        <v>223</v>
      </c>
      <c r="G1144" s="252"/>
      <c r="H1144" s="152" t="s">
        <v>729</v>
      </c>
      <c r="I1144" s="155">
        <v>78</v>
      </c>
      <c r="J1144" s="154" t="s">
        <v>249</v>
      </c>
      <c r="M1144" s="151" t="s">
        <v>238</v>
      </c>
      <c r="N1144" s="251" t="s">
        <v>717</v>
      </c>
      <c r="O1144" s="251"/>
    </row>
    <row r="1145" spans="2:15" ht="12.75">
      <c r="B1145" s="251" t="s">
        <v>728</v>
      </c>
      <c r="C1145" s="251"/>
      <c r="D1145" s="153" t="s">
        <v>727</v>
      </c>
      <c r="E1145" s="151" t="s">
        <v>224</v>
      </c>
      <c r="F1145" s="252" t="s">
        <v>223</v>
      </c>
      <c r="G1145" s="252"/>
      <c r="H1145" s="152" t="s">
        <v>726</v>
      </c>
      <c r="I1145" s="155">
        <v>79</v>
      </c>
      <c r="J1145" s="154" t="s">
        <v>249</v>
      </c>
      <c r="M1145" s="151" t="s">
        <v>238</v>
      </c>
      <c r="N1145" s="251" t="s">
        <v>725</v>
      </c>
      <c r="O1145" s="251"/>
    </row>
    <row r="1146" spans="2:15" ht="12.75">
      <c r="B1146" s="251" t="s">
        <v>724</v>
      </c>
      <c r="C1146" s="251"/>
      <c r="D1146" s="153" t="s">
        <v>723</v>
      </c>
      <c r="E1146" s="151" t="s">
        <v>224</v>
      </c>
      <c r="F1146" s="252" t="s">
        <v>223</v>
      </c>
      <c r="G1146" s="252"/>
      <c r="H1146" s="152" t="s">
        <v>722</v>
      </c>
      <c r="I1146" s="155">
        <v>80</v>
      </c>
      <c r="J1146" s="154" t="s">
        <v>249</v>
      </c>
      <c r="M1146" s="151" t="s">
        <v>222</v>
      </c>
      <c r="N1146" s="251" t="s">
        <v>681</v>
      </c>
      <c r="O1146" s="251"/>
    </row>
    <row r="1147" spans="2:15" ht="12.75">
      <c r="B1147" s="251" t="s">
        <v>721</v>
      </c>
      <c r="C1147" s="251"/>
      <c r="D1147" s="153" t="s">
        <v>720</v>
      </c>
      <c r="E1147" s="151" t="s">
        <v>224</v>
      </c>
      <c r="F1147" s="252" t="s">
        <v>223</v>
      </c>
      <c r="G1147" s="252"/>
      <c r="H1147" s="152" t="s">
        <v>719</v>
      </c>
      <c r="I1147" s="155">
        <v>82</v>
      </c>
      <c r="J1147" s="154" t="s">
        <v>718</v>
      </c>
      <c r="M1147" s="151" t="s">
        <v>238</v>
      </c>
      <c r="N1147" s="251" t="s">
        <v>717</v>
      </c>
      <c r="O1147" s="251"/>
    </row>
    <row r="1148" spans="2:15" ht="12.75">
      <c r="B1148" s="251" t="s">
        <v>692</v>
      </c>
      <c r="C1148" s="251"/>
      <c r="D1148" s="153" t="s">
        <v>691</v>
      </c>
      <c r="E1148" s="151" t="s">
        <v>224</v>
      </c>
      <c r="F1148" s="252" t="s">
        <v>223</v>
      </c>
      <c r="G1148" s="252"/>
      <c r="H1148" s="152" t="s">
        <v>716</v>
      </c>
      <c r="I1148" s="154" t="s">
        <v>228</v>
      </c>
      <c r="J1148" s="154" t="s">
        <v>316</v>
      </c>
      <c r="M1148" s="151" t="s">
        <v>222</v>
      </c>
      <c r="N1148" s="251" t="s">
        <v>690</v>
      </c>
      <c r="O1148" s="251"/>
    </row>
    <row r="1149" spans="2:15" ht="25.5">
      <c r="B1149" s="251" t="s">
        <v>706</v>
      </c>
      <c r="C1149" s="251"/>
      <c r="D1149" s="153" t="s">
        <v>669</v>
      </c>
      <c r="E1149" s="151" t="s">
        <v>363</v>
      </c>
      <c r="F1149" s="252" t="s">
        <v>223</v>
      </c>
      <c r="G1149" s="252"/>
      <c r="H1149" s="152" t="s">
        <v>715</v>
      </c>
      <c r="I1149" s="154" t="s">
        <v>228</v>
      </c>
      <c r="J1149" s="154" t="s">
        <v>227</v>
      </c>
      <c r="N1149" s="251" t="s">
        <v>704</v>
      </c>
      <c r="O1149" s="251"/>
    </row>
    <row r="1150" spans="2:15" ht="12.75">
      <c r="B1150" s="251" t="s">
        <v>680</v>
      </c>
      <c r="C1150" s="251"/>
      <c r="D1150" s="153" t="s">
        <v>679</v>
      </c>
      <c r="E1150" s="151" t="s">
        <v>224</v>
      </c>
      <c r="F1150" s="252" t="s">
        <v>223</v>
      </c>
      <c r="G1150" s="252"/>
      <c r="H1150" s="152" t="s">
        <v>714</v>
      </c>
      <c r="I1150" s="154" t="s">
        <v>228</v>
      </c>
      <c r="J1150" s="154" t="s">
        <v>227</v>
      </c>
      <c r="N1150" s="251" t="s">
        <v>678</v>
      </c>
      <c r="O1150" s="251"/>
    </row>
    <row r="1151" spans="2:15" ht="12.75">
      <c r="B1151" s="251" t="s">
        <v>692</v>
      </c>
      <c r="C1151" s="251"/>
      <c r="D1151" s="153" t="s">
        <v>691</v>
      </c>
      <c r="E1151" s="151" t="s">
        <v>230</v>
      </c>
      <c r="F1151" s="252" t="s">
        <v>223</v>
      </c>
      <c r="G1151" s="252"/>
      <c r="H1151" s="152" t="s">
        <v>713</v>
      </c>
      <c r="I1151" s="154" t="s">
        <v>312</v>
      </c>
      <c r="J1151" s="154" t="s">
        <v>316</v>
      </c>
      <c r="M1151" s="151" t="s">
        <v>222</v>
      </c>
      <c r="N1151" s="251" t="s">
        <v>690</v>
      </c>
      <c r="O1151" s="251"/>
    </row>
    <row r="1152" spans="2:15" ht="12.75">
      <c r="B1152" s="251" t="s">
        <v>683</v>
      </c>
      <c r="C1152" s="251"/>
      <c r="D1152" s="153" t="s">
        <v>682</v>
      </c>
      <c r="E1152" s="151" t="s">
        <v>261</v>
      </c>
      <c r="F1152" s="252" t="s">
        <v>223</v>
      </c>
      <c r="G1152" s="252"/>
      <c r="H1152" s="152" t="s">
        <v>712</v>
      </c>
      <c r="I1152" s="154" t="s">
        <v>312</v>
      </c>
      <c r="J1152" s="154" t="s">
        <v>227</v>
      </c>
      <c r="M1152" s="151" t="s">
        <v>222</v>
      </c>
      <c r="N1152" s="251" t="s">
        <v>681</v>
      </c>
      <c r="O1152" s="251"/>
    </row>
    <row r="1153" spans="2:15" ht="12.75">
      <c r="B1153" s="251" t="s">
        <v>697</v>
      </c>
      <c r="C1153" s="251"/>
      <c r="D1153" s="153" t="s">
        <v>696</v>
      </c>
      <c r="E1153" s="151" t="s">
        <v>51</v>
      </c>
      <c r="F1153" s="252" t="s">
        <v>251</v>
      </c>
      <c r="G1153" s="252"/>
      <c r="H1153" s="152" t="s">
        <v>711</v>
      </c>
      <c r="I1153" s="154" t="s">
        <v>312</v>
      </c>
      <c r="J1153" s="154" t="s">
        <v>233</v>
      </c>
      <c r="N1153" s="251" t="s">
        <v>695</v>
      </c>
      <c r="O1153" s="251"/>
    </row>
    <row r="1154" spans="2:15" ht="25.5">
      <c r="B1154" s="251" t="s">
        <v>706</v>
      </c>
      <c r="C1154" s="251"/>
      <c r="D1154" s="153" t="s">
        <v>669</v>
      </c>
      <c r="E1154" s="151" t="s">
        <v>363</v>
      </c>
      <c r="F1154" s="252" t="s">
        <v>218</v>
      </c>
      <c r="G1154" s="252"/>
      <c r="H1154" s="152" t="s">
        <v>710</v>
      </c>
      <c r="J1154" s="154" t="s">
        <v>227</v>
      </c>
      <c r="N1154" s="251" t="s">
        <v>704</v>
      </c>
      <c r="O1154" s="251"/>
    </row>
    <row r="1155" spans="2:15" ht="12.75">
      <c r="B1155" s="251" t="s">
        <v>706</v>
      </c>
      <c r="C1155" s="251"/>
      <c r="D1155" s="153" t="s">
        <v>669</v>
      </c>
      <c r="E1155" s="151" t="s">
        <v>274</v>
      </c>
      <c r="F1155" s="252" t="s">
        <v>218</v>
      </c>
      <c r="G1155" s="252"/>
      <c r="H1155" s="152" t="s">
        <v>709</v>
      </c>
      <c r="J1155" s="154" t="s">
        <v>249</v>
      </c>
      <c r="N1155" s="251" t="s">
        <v>704</v>
      </c>
      <c r="O1155" s="251"/>
    </row>
    <row r="1156" spans="2:15" ht="12.75">
      <c r="B1156" s="251" t="s">
        <v>706</v>
      </c>
      <c r="C1156" s="251"/>
      <c r="D1156" s="153" t="s">
        <v>669</v>
      </c>
      <c r="E1156" s="151" t="s">
        <v>283</v>
      </c>
      <c r="F1156" s="252" t="s">
        <v>218</v>
      </c>
      <c r="G1156" s="252"/>
      <c r="H1156" s="152" t="s">
        <v>708</v>
      </c>
      <c r="J1156" s="154" t="s">
        <v>249</v>
      </c>
      <c r="N1156" s="251" t="s">
        <v>704</v>
      </c>
      <c r="O1156" s="251"/>
    </row>
    <row r="1157" spans="2:15" ht="12.75">
      <c r="B1157" s="251" t="s">
        <v>706</v>
      </c>
      <c r="C1157" s="251"/>
      <c r="D1157" s="153" t="s">
        <v>669</v>
      </c>
      <c r="E1157" s="151" t="s">
        <v>51</v>
      </c>
      <c r="F1157" s="252" t="s">
        <v>218</v>
      </c>
      <c r="G1157" s="252"/>
      <c r="H1157" s="152" t="s">
        <v>707</v>
      </c>
      <c r="J1157" s="154" t="s">
        <v>249</v>
      </c>
      <c r="N1157" s="251" t="s">
        <v>704</v>
      </c>
      <c r="O1157" s="251"/>
    </row>
    <row r="1158" spans="2:15" ht="12.75">
      <c r="B1158" s="251" t="s">
        <v>706</v>
      </c>
      <c r="C1158" s="251"/>
      <c r="D1158" s="153" t="s">
        <v>669</v>
      </c>
      <c r="E1158" s="151" t="s">
        <v>48</v>
      </c>
      <c r="F1158" s="252" t="s">
        <v>218</v>
      </c>
      <c r="G1158" s="252"/>
      <c r="H1158" s="152" t="s">
        <v>705</v>
      </c>
      <c r="I1158" s="155">
        <v>6</v>
      </c>
      <c r="J1158" s="154" t="s">
        <v>233</v>
      </c>
      <c r="N1158" s="251" t="s">
        <v>704</v>
      </c>
      <c r="O1158" s="251"/>
    </row>
    <row r="1159" spans="2:15" ht="12.75">
      <c r="B1159" s="251" t="s">
        <v>703</v>
      </c>
      <c r="C1159" s="251"/>
      <c r="D1159" s="153" t="s">
        <v>702</v>
      </c>
      <c r="E1159" s="151" t="s">
        <v>230</v>
      </c>
      <c r="F1159" s="252" t="s">
        <v>223</v>
      </c>
      <c r="G1159" s="252"/>
      <c r="H1159" s="152" t="s">
        <v>337</v>
      </c>
      <c r="M1159" s="151" t="s">
        <v>222</v>
      </c>
      <c r="N1159" s="251" t="s">
        <v>690</v>
      </c>
      <c r="O1159" s="251"/>
    </row>
    <row r="1160" spans="2:15" ht="12.75">
      <c r="B1160" s="251" t="s">
        <v>701</v>
      </c>
      <c r="C1160" s="251"/>
      <c r="D1160" s="153" t="s">
        <v>700</v>
      </c>
      <c r="E1160" s="151" t="s">
        <v>224</v>
      </c>
      <c r="F1160" s="252" t="s">
        <v>223</v>
      </c>
      <c r="G1160" s="252"/>
      <c r="H1160" s="152" t="s">
        <v>337</v>
      </c>
      <c r="N1160" s="251" t="s">
        <v>690</v>
      </c>
      <c r="O1160" s="251"/>
    </row>
    <row r="1161" spans="2:15" ht="12.75">
      <c r="B1161" s="251" t="s">
        <v>699</v>
      </c>
      <c r="C1161" s="251"/>
      <c r="D1161" s="153" t="s">
        <v>698</v>
      </c>
      <c r="E1161" s="151" t="s">
        <v>224</v>
      </c>
      <c r="F1161" s="252" t="s">
        <v>223</v>
      </c>
      <c r="G1161" s="252"/>
      <c r="H1161" s="152" t="s">
        <v>217</v>
      </c>
      <c r="M1161" s="151" t="s">
        <v>222</v>
      </c>
      <c r="N1161" s="251" t="s">
        <v>674</v>
      </c>
      <c r="O1161" s="251"/>
    </row>
    <row r="1162" spans="2:15" ht="12.75">
      <c r="B1162" s="251" t="s">
        <v>699</v>
      </c>
      <c r="C1162" s="251"/>
      <c r="D1162" s="153" t="s">
        <v>698</v>
      </c>
      <c r="E1162" s="151" t="s">
        <v>230</v>
      </c>
      <c r="F1162" s="252" t="s">
        <v>223</v>
      </c>
      <c r="G1162" s="252"/>
      <c r="H1162" s="152" t="s">
        <v>217</v>
      </c>
      <c r="M1162" s="151" t="s">
        <v>222</v>
      </c>
      <c r="N1162" s="251" t="s">
        <v>674</v>
      </c>
      <c r="O1162" s="251"/>
    </row>
    <row r="1163" spans="2:15" ht="12.75">
      <c r="B1163" s="251" t="s">
        <v>697</v>
      </c>
      <c r="C1163" s="251"/>
      <c r="D1163" s="153" t="s">
        <v>696</v>
      </c>
      <c r="E1163" s="151" t="s">
        <v>230</v>
      </c>
      <c r="F1163" s="252" t="s">
        <v>223</v>
      </c>
      <c r="G1163" s="252"/>
      <c r="H1163" s="152" t="s">
        <v>217</v>
      </c>
      <c r="N1163" s="251" t="s">
        <v>695</v>
      </c>
      <c r="O1163" s="251"/>
    </row>
    <row r="1164" spans="2:15" ht="12.75">
      <c r="B1164" s="251" t="s">
        <v>694</v>
      </c>
      <c r="C1164" s="251"/>
      <c r="D1164" s="153" t="s">
        <v>693</v>
      </c>
      <c r="E1164" s="151" t="s">
        <v>261</v>
      </c>
      <c r="F1164" s="252" t="s">
        <v>223</v>
      </c>
      <c r="G1164" s="252"/>
      <c r="H1164" s="152" t="s">
        <v>217</v>
      </c>
      <c r="M1164" s="151" t="s">
        <v>222</v>
      </c>
      <c r="N1164" s="251" t="s">
        <v>690</v>
      </c>
      <c r="O1164" s="251"/>
    </row>
    <row r="1165" spans="2:15" ht="12.75">
      <c r="B1165" s="251" t="s">
        <v>692</v>
      </c>
      <c r="C1165" s="251"/>
      <c r="D1165" s="153" t="s">
        <v>691</v>
      </c>
      <c r="E1165" s="151" t="s">
        <v>253</v>
      </c>
      <c r="F1165" s="252" t="s">
        <v>218</v>
      </c>
      <c r="G1165" s="252"/>
      <c r="H1165" s="152" t="s">
        <v>675</v>
      </c>
      <c r="M1165" s="151" t="s">
        <v>222</v>
      </c>
      <c r="N1165" s="251" t="s">
        <v>690</v>
      </c>
      <c r="O1165" s="251"/>
    </row>
    <row r="1166" spans="2:15" ht="12.75">
      <c r="B1166" s="251" t="s">
        <v>689</v>
      </c>
      <c r="C1166" s="251"/>
      <c r="D1166" s="153" t="s">
        <v>688</v>
      </c>
      <c r="E1166" s="151" t="s">
        <v>224</v>
      </c>
      <c r="F1166" s="252" t="s">
        <v>223</v>
      </c>
      <c r="G1166" s="252"/>
      <c r="H1166" s="152" t="s">
        <v>326</v>
      </c>
      <c r="M1166" s="151" t="s">
        <v>216</v>
      </c>
      <c r="N1166" s="251" t="s">
        <v>687</v>
      </c>
      <c r="O1166" s="251"/>
    </row>
    <row r="1167" spans="2:15" ht="12.75">
      <c r="B1167" s="251" t="s">
        <v>686</v>
      </c>
      <c r="C1167" s="251"/>
      <c r="D1167" s="153" t="s">
        <v>685</v>
      </c>
      <c r="E1167" s="151" t="s">
        <v>224</v>
      </c>
      <c r="F1167" s="252" t="s">
        <v>223</v>
      </c>
      <c r="G1167" s="252"/>
      <c r="H1167" s="152" t="s">
        <v>326</v>
      </c>
      <c r="M1167" s="151" t="s">
        <v>238</v>
      </c>
      <c r="N1167" s="251" t="s">
        <v>684</v>
      </c>
      <c r="O1167" s="251"/>
    </row>
    <row r="1168" spans="2:15" ht="12.75">
      <c r="B1168" s="251" t="s">
        <v>683</v>
      </c>
      <c r="C1168" s="251"/>
      <c r="D1168" s="153" t="s">
        <v>682</v>
      </c>
      <c r="E1168" s="151" t="s">
        <v>253</v>
      </c>
      <c r="F1168" s="252" t="s">
        <v>218</v>
      </c>
      <c r="G1168" s="252"/>
      <c r="H1168" s="152" t="s">
        <v>675</v>
      </c>
      <c r="M1168" s="151" t="s">
        <v>222</v>
      </c>
      <c r="N1168" s="251" t="s">
        <v>681</v>
      </c>
      <c r="O1168" s="251"/>
    </row>
    <row r="1169" spans="2:15" ht="12.75">
      <c r="B1169" s="251" t="s">
        <v>680</v>
      </c>
      <c r="C1169" s="251"/>
      <c r="D1169" s="153" t="s">
        <v>679</v>
      </c>
      <c r="E1169" s="151" t="s">
        <v>253</v>
      </c>
      <c r="F1169" s="252" t="s">
        <v>218</v>
      </c>
      <c r="G1169" s="252"/>
      <c r="H1169" s="152" t="s">
        <v>675</v>
      </c>
      <c r="N1169" s="251" t="s">
        <v>678</v>
      </c>
      <c r="O1169" s="251"/>
    </row>
    <row r="1170" spans="2:15" ht="12.75">
      <c r="B1170" s="251" t="s">
        <v>677</v>
      </c>
      <c r="C1170" s="251"/>
      <c r="D1170" s="153" t="s">
        <v>676</v>
      </c>
      <c r="E1170" s="151" t="s">
        <v>253</v>
      </c>
      <c r="F1170" s="252" t="s">
        <v>218</v>
      </c>
      <c r="G1170" s="252"/>
      <c r="H1170" s="152" t="s">
        <v>675</v>
      </c>
      <c r="M1170" s="151" t="s">
        <v>222</v>
      </c>
      <c r="N1170" s="251" t="s">
        <v>674</v>
      </c>
      <c r="O1170" s="251"/>
    </row>
    <row r="1171" spans="2:15" ht="11.25"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  <c r="M1171" s="150"/>
      <c r="N1171" s="150"/>
      <c r="O1171" s="150"/>
    </row>
    <row r="1172" spans="2:3" ht="12.75">
      <c r="B1172" s="149" t="s">
        <v>17</v>
      </c>
      <c r="C1172" s="149"/>
    </row>
    <row r="1173" spans="2:11" ht="12.75">
      <c r="B1173" s="148" t="s">
        <v>11</v>
      </c>
      <c r="K1173" s="149" t="s">
        <v>214</v>
      </c>
    </row>
    <row r="1176" spans="2:11" ht="12.75">
      <c r="B1176" s="149" t="s">
        <v>3</v>
      </c>
      <c r="C1176" s="149"/>
      <c r="K1176" s="149" t="s">
        <v>213</v>
      </c>
    </row>
    <row r="1177" s="148" customFormat="1" ht="11.25">
      <c r="B1177" s="148" t="s">
        <v>11</v>
      </c>
    </row>
    <row r="1179" spans="7:14" ht="11.25">
      <c r="G1179" s="254" t="s">
        <v>298</v>
      </c>
      <c r="H1179" s="254"/>
      <c r="I1179" s="254"/>
      <c r="J1179" s="254"/>
      <c r="K1179" s="254"/>
      <c r="L1179" s="254"/>
      <c r="M1179" s="254"/>
      <c r="N1179" s="254"/>
    </row>
    <row r="1180" spans="7:14" ht="11.25">
      <c r="G1180" s="254"/>
      <c r="H1180" s="254"/>
      <c r="I1180" s="254"/>
      <c r="J1180" s="254"/>
      <c r="K1180" s="254"/>
      <c r="L1180" s="254"/>
      <c r="M1180" s="254"/>
      <c r="N1180" s="254"/>
    </row>
    <row r="1181" spans="7:14" ht="11.25">
      <c r="G1181" s="254"/>
      <c r="H1181" s="254"/>
      <c r="I1181" s="254"/>
      <c r="J1181" s="254"/>
      <c r="K1181" s="254"/>
      <c r="L1181" s="254"/>
      <c r="M1181" s="254"/>
      <c r="N1181" s="254"/>
    </row>
    <row r="1182" spans="7:14" ht="11.25">
      <c r="G1182" s="254"/>
      <c r="H1182" s="254"/>
      <c r="I1182" s="254"/>
      <c r="J1182" s="254"/>
      <c r="K1182" s="254"/>
      <c r="L1182" s="254"/>
      <c r="M1182" s="254"/>
      <c r="N1182" s="254"/>
    </row>
    <row r="1183" spans="7:14" ht="11.25">
      <c r="G1183" s="254"/>
      <c r="H1183" s="254"/>
      <c r="I1183" s="254"/>
      <c r="J1183" s="254"/>
      <c r="K1183" s="254"/>
      <c r="L1183" s="254"/>
      <c r="M1183" s="254"/>
      <c r="N1183" s="254"/>
    </row>
    <row r="1184" spans="7:14" ht="11.25">
      <c r="G1184" s="254"/>
      <c r="H1184" s="254"/>
      <c r="I1184" s="254"/>
      <c r="J1184" s="254"/>
      <c r="K1184" s="254"/>
      <c r="L1184" s="254"/>
      <c r="M1184" s="254"/>
      <c r="N1184" s="254"/>
    </row>
    <row r="1186" spans="7:14" ht="11.25">
      <c r="G1186" s="255" t="s">
        <v>297</v>
      </c>
      <c r="H1186" s="255"/>
      <c r="I1186" s="255"/>
      <c r="J1186" s="255"/>
      <c r="K1186" s="255"/>
      <c r="L1186" s="255"/>
      <c r="M1186" s="255"/>
      <c r="N1186" s="255"/>
    </row>
    <row r="1187" spans="7:14" ht="11.25">
      <c r="G1187" s="255"/>
      <c r="H1187" s="255"/>
      <c r="I1187" s="255"/>
      <c r="J1187" s="255"/>
      <c r="K1187" s="255"/>
      <c r="L1187" s="255"/>
      <c r="M1187" s="255"/>
      <c r="N1187" s="255"/>
    </row>
    <row r="1188" spans="1:15" ht="15.75">
      <c r="A1188" s="256" t="s">
        <v>296</v>
      </c>
      <c r="B1188" s="256"/>
      <c r="C1188" s="256"/>
      <c r="D1188" s="256"/>
      <c r="E1188" s="256"/>
      <c r="F1188" s="256"/>
      <c r="G1188" s="256"/>
      <c r="H1188" s="256"/>
      <c r="I1188" s="256"/>
      <c r="J1188" s="256"/>
      <c r="K1188" s="256"/>
      <c r="L1188" s="256"/>
      <c r="M1188" s="256"/>
      <c r="N1188" s="256"/>
      <c r="O1188" s="256"/>
    </row>
    <row r="1189" spans="1:15" s="148" customFormat="1" ht="12.75">
      <c r="A1189" s="257" t="s">
        <v>33</v>
      </c>
      <c r="B1189" s="257"/>
      <c r="C1189" s="257"/>
      <c r="D1189" s="257"/>
      <c r="E1189" s="257"/>
      <c r="F1189" s="257"/>
      <c r="G1189" s="257"/>
      <c r="H1189" s="257"/>
      <c r="I1189" s="257"/>
      <c r="J1189" s="257"/>
      <c r="K1189" s="257"/>
      <c r="L1189" s="257"/>
      <c r="M1189" s="257"/>
      <c r="N1189" s="257"/>
      <c r="O1189" s="257"/>
    </row>
    <row r="1190" s="148" customFormat="1" ht="11.25"/>
    <row r="1191" spans="2:15" s="149" customFormat="1" ht="25.5">
      <c r="B1191" s="258" t="s">
        <v>295</v>
      </c>
      <c r="C1191" s="258"/>
      <c r="D1191" s="160" t="s">
        <v>294</v>
      </c>
      <c r="E1191" s="159" t="s">
        <v>293</v>
      </c>
      <c r="F1191" s="258" t="s">
        <v>292</v>
      </c>
      <c r="G1191" s="258"/>
      <c r="H1191" s="159" t="s">
        <v>291</v>
      </c>
      <c r="I1191" s="159" t="s">
        <v>290</v>
      </c>
      <c r="J1191" s="159" t="s">
        <v>289</v>
      </c>
      <c r="K1191" s="159" t="s">
        <v>71</v>
      </c>
      <c r="L1191" s="159" t="s">
        <v>288</v>
      </c>
      <c r="M1191" s="159" t="s">
        <v>287</v>
      </c>
      <c r="N1191" s="258" t="s">
        <v>286</v>
      </c>
      <c r="O1191" s="258"/>
    </row>
    <row r="1192" spans="2:15" ht="12.75">
      <c r="B1192" s="251" t="s">
        <v>673</v>
      </c>
      <c r="C1192" s="251"/>
      <c r="D1192" s="153" t="s">
        <v>672</v>
      </c>
      <c r="E1192" s="151" t="s">
        <v>383</v>
      </c>
      <c r="F1192" s="252" t="s">
        <v>218</v>
      </c>
      <c r="G1192" s="252"/>
      <c r="H1192" s="152" t="s">
        <v>671</v>
      </c>
      <c r="I1192" s="155">
        <v>1</v>
      </c>
      <c r="J1192" s="154" t="s">
        <v>227</v>
      </c>
      <c r="K1192" s="156">
        <v>50</v>
      </c>
      <c r="M1192" s="151" t="s">
        <v>222</v>
      </c>
      <c r="N1192" s="251" t="s">
        <v>663</v>
      </c>
      <c r="O1192" s="251"/>
    </row>
    <row r="1193" spans="2:15" ht="12.75">
      <c r="B1193" s="251" t="s">
        <v>670</v>
      </c>
      <c r="C1193" s="251"/>
      <c r="D1193" s="153" t="s">
        <v>669</v>
      </c>
      <c r="E1193" s="151" t="s">
        <v>383</v>
      </c>
      <c r="F1193" s="252" t="s">
        <v>218</v>
      </c>
      <c r="G1193" s="252"/>
      <c r="H1193" s="152" t="s">
        <v>668</v>
      </c>
      <c r="I1193" s="155">
        <v>1</v>
      </c>
      <c r="J1193" s="154" t="s">
        <v>227</v>
      </c>
      <c r="K1193" s="156">
        <v>50</v>
      </c>
      <c r="M1193" s="151" t="s">
        <v>222</v>
      </c>
      <c r="N1193" s="251" t="s">
        <v>667</v>
      </c>
      <c r="O1193" s="251"/>
    </row>
    <row r="1194" spans="2:15" ht="12.75">
      <c r="B1194" s="251" t="s">
        <v>666</v>
      </c>
      <c r="C1194" s="251"/>
      <c r="D1194" s="153" t="s">
        <v>665</v>
      </c>
      <c r="E1194" s="151" t="s">
        <v>383</v>
      </c>
      <c r="F1194" s="252" t="s">
        <v>218</v>
      </c>
      <c r="G1194" s="252"/>
      <c r="H1194" s="152" t="s">
        <v>664</v>
      </c>
      <c r="I1194" s="155">
        <v>4</v>
      </c>
      <c r="J1194" s="154" t="s">
        <v>227</v>
      </c>
      <c r="K1194" s="156">
        <v>26</v>
      </c>
      <c r="M1194" s="151" t="s">
        <v>222</v>
      </c>
      <c r="N1194" s="251" t="s">
        <v>663</v>
      </c>
      <c r="O1194" s="251"/>
    </row>
    <row r="1195" spans="2:15" ht="12.75">
      <c r="B1195" s="251" t="s">
        <v>647</v>
      </c>
      <c r="C1195" s="251"/>
      <c r="D1195" s="153" t="s">
        <v>646</v>
      </c>
      <c r="E1195" s="151" t="s">
        <v>52</v>
      </c>
      <c r="F1195" s="252" t="s">
        <v>218</v>
      </c>
      <c r="G1195" s="252"/>
      <c r="H1195" s="152" t="s">
        <v>662</v>
      </c>
      <c r="I1195" s="155">
        <v>4</v>
      </c>
      <c r="J1195" s="154" t="s">
        <v>233</v>
      </c>
      <c r="K1195" s="156">
        <v>26</v>
      </c>
      <c r="M1195" s="151" t="s">
        <v>222</v>
      </c>
      <c r="N1195" s="251" t="s">
        <v>643</v>
      </c>
      <c r="O1195" s="251"/>
    </row>
    <row r="1196" spans="2:15" ht="12.75">
      <c r="B1196" s="251" t="s">
        <v>661</v>
      </c>
      <c r="C1196" s="251"/>
      <c r="D1196" s="153" t="s">
        <v>660</v>
      </c>
      <c r="E1196" s="151" t="s">
        <v>383</v>
      </c>
      <c r="F1196" s="252" t="s">
        <v>218</v>
      </c>
      <c r="G1196" s="252"/>
      <c r="H1196" s="152" t="s">
        <v>659</v>
      </c>
      <c r="I1196" s="155">
        <v>5</v>
      </c>
      <c r="J1196" s="154" t="s">
        <v>233</v>
      </c>
      <c r="K1196" s="156">
        <v>22</v>
      </c>
      <c r="M1196" s="151" t="s">
        <v>222</v>
      </c>
      <c r="N1196" s="251" t="s">
        <v>658</v>
      </c>
      <c r="O1196" s="251"/>
    </row>
    <row r="1197" spans="2:15" ht="12.75">
      <c r="B1197" s="251" t="s">
        <v>657</v>
      </c>
      <c r="C1197" s="251"/>
      <c r="D1197" s="153" t="s">
        <v>656</v>
      </c>
      <c r="E1197" s="151" t="s">
        <v>283</v>
      </c>
      <c r="F1197" s="252" t="s">
        <v>218</v>
      </c>
      <c r="G1197" s="252"/>
      <c r="H1197" s="152" t="s">
        <v>655</v>
      </c>
      <c r="I1197" s="155">
        <v>7</v>
      </c>
      <c r="J1197" s="154" t="s">
        <v>249</v>
      </c>
      <c r="K1197" s="156">
        <v>16</v>
      </c>
      <c r="M1197" s="151" t="s">
        <v>222</v>
      </c>
      <c r="N1197" s="251" t="s">
        <v>654</v>
      </c>
      <c r="O1197" s="251"/>
    </row>
    <row r="1198" spans="2:15" ht="12.75">
      <c r="B1198" s="251" t="s">
        <v>645</v>
      </c>
      <c r="C1198" s="251"/>
      <c r="D1198" s="153" t="s">
        <v>644</v>
      </c>
      <c r="E1198" s="151" t="s">
        <v>52</v>
      </c>
      <c r="F1198" s="252" t="s">
        <v>218</v>
      </c>
      <c r="G1198" s="252"/>
      <c r="H1198" s="152" t="s">
        <v>653</v>
      </c>
      <c r="I1198" s="155">
        <v>11</v>
      </c>
      <c r="J1198" s="154" t="s">
        <v>233</v>
      </c>
      <c r="K1198" s="156">
        <v>8</v>
      </c>
      <c r="M1198" s="151" t="s">
        <v>216</v>
      </c>
      <c r="N1198" s="251" t="s">
        <v>643</v>
      </c>
      <c r="O1198" s="251"/>
    </row>
    <row r="1199" spans="2:15" ht="12.75">
      <c r="B1199" s="251" t="s">
        <v>652</v>
      </c>
      <c r="C1199" s="251"/>
      <c r="D1199" s="153" t="s">
        <v>651</v>
      </c>
      <c r="E1199" s="151" t="s">
        <v>224</v>
      </c>
      <c r="F1199" s="252" t="s">
        <v>223</v>
      </c>
      <c r="G1199" s="252"/>
      <c r="H1199" s="152" t="s">
        <v>650</v>
      </c>
      <c r="I1199" s="155">
        <v>36</v>
      </c>
      <c r="J1199" s="154" t="s">
        <v>227</v>
      </c>
      <c r="M1199" s="151" t="s">
        <v>216</v>
      </c>
      <c r="N1199" s="251" t="s">
        <v>649</v>
      </c>
      <c r="O1199" s="251"/>
    </row>
    <row r="1200" spans="2:15" ht="12.75">
      <c r="B1200" s="150"/>
      <c r="C1200" s="150"/>
      <c r="D1200" s="150"/>
      <c r="E1200" s="253" t="s">
        <v>263</v>
      </c>
      <c r="F1200" s="253"/>
      <c r="G1200" s="253"/>
      <c r="H1200" s="253"/>
      <c r="I1200" s="253"/>
      <c r="J1200" s="253"/>
      <c r="K1200" s="158">
        <v>198</v>
      </c>
      <c r="L1200" s="150"/>
      <c r="M1200" s="150"/>
      <c r="N1200" s="150"/>
      <c r="O1200" s="150"/>
    </row>
    <row r="1201" s="148" customFormat="1" ht="11.25"/>
    <row r="1202" spans="2:3" ht="12.75">
      <c r="B1202" s="157" t="s">
        <v>262</v>
      </c>
      <c r="C1202" s="157"/>
    </row>
    <row r="1203" s="148" customFormat="1" ht="11.25"/>
    <row r="1204" spans="2:15" ht="12.75">
      <c r="B1204" s="251" t="s">
        <v>647</v>
      </c>
      <c r="C1204" s="251"/>
      <c r="D1204" s="153" t="s">
        <v>646</v>
      </c>
      <c r="E1204" s="151" t="s">
        <v>51</v>
      </c>
      <c r="F1204" s="252" t="s">
        <v>218</v>
      </c>
      <c r="G1204" s="252"/>
      <c r="H1204" s="152" t="s">
        <v>648</v>
      </c>
      <c r="I1204" s="155">
        <v>12</v>
      </c>
      <c r="J1204" s="154" t="s">
        <v>233</v>
      </c>
      <c r="K1204" s="156">
        <v>6</v>
      </c>
      <c r="M1204" s="151" t="s">
        <v>222</v>
      </c>
      <c r="N1204" s="251" t="s">
        <v>643</v>
      </c>
      <c r="O1204" s="251"/>
    </row>
    <row r="1205" spans="2:15" ht="12.75">
      <c r="B1205" s="251" t="s">
        <v>647</v>
      </c>
      <c r="C1205" s="251"/>
      <c r="D1205" s="153" t="s">
        <v>646</v>
      </c>
      <c r="E1205" s="151" t="s">
        <v>51</v>
      </c>
      <c r="F1205" s="252" t="s">
        <v>251</v>
      </c>
      <c r="G1205" s="252"/>
      <c r="H1205" s="152" t="s">
        <v>599</v>
      </c>
      <c r="I1205" s="154" t="s">
        <v>312</v>
      </c>
      <c r="J1205" s="154" t="s">
        <v>233</v>
      </c>
      <c r="M1205" s="151" t="s">
        <v>222</v>
      </c>
      <c r="N1205" s="251" t="s">
        <v>643</v>
      </c>
      <c r="O1205" s="251"/>
    </row>
    <row r="1206" spans="2:15" ht="12.75">
      <c r="B1206" s="251" t="s">
        <v>645</v>
      </c>
      <c r="C1206" s="251"/>
      <c r="D1206" s="153" t="s">
        <v>644</v>
      </c>
      <c r="E1206" s="151" t="s">
        <v>51</v>
      </c>
      <c r="F1206" s="252" t="s">
        <v>251</v>
      </c>
      <c r="G1206" s="252"/>
      <c r="H1206" s="152" t="s">
        <v>217</v>
      </c>
      <c r="M1206" s="151" t="s">
        <v>216</v>
      </c>
      <c r="N1206" s="251" t="s">
        <v>643</v>
      </c>
      <c r="O1206" s="251"/>
    </row>
    <row r="1207" spans="2:15" ht="11.25"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  <c r="M1207" s="150"/>
      <c r="N1207" s="150"/>
      <c r="O1207" s="150"/>
    </row>
    <row r="1208" spans="2:3" ht="12.75">
      <c r="B1208" s="149" t="s">
        <v>17</v>
      </c>
      <c r="C1208" s="149"/>
    </row>
    <row r="1209" spans="2:11" ht="12.75">
      <c r="B1209" s="148" t="s">
        <v>11</v>
      </c>
      <c r="K1209" s="149" t="s">
        <v>214</v>
      </c>
    </row>
    <row r="1212" spans="2:11" ht="12.75">
      <c r="B1212" s="149" t="s">
        <v>3</v>
      </c>
      <c r="C1212" s="149"/>
      <c r="K1212" s="149" t="s">
        <v>213</v>
      </c>
    </row>
    <row r="1213" s="148" customFormat="1" ht="11.25">
      <c r="B1213" s="148" t="s">
        <v>11</v>
      </c>
    </row>
    <row r="1215" spans="7:14" ht="11.25">
      <c r="G1215" s="254" t="s">
        <v>298</v>
      </c>
      <c r="H1215" s="254"/>
      <c r="I1215" s="254"/>
      <c r="J1215" s="254"/>
      <c r="K1215" s="254"/>
      <c r="L1215" s="254"/>
      <c r="M1215" s="254"/>
      <c r="N1215" s="254"/>
    </row>
    <row r="1216" spans="7:14" ht="11.25">
      <c r="G1216" s="254"/>
      <c r="H1216" s="254"/>
      <c r="I1216" s="254"/>
      <c r="J1216" s="254"/>
      <c r="K1216" s="254"/>
      <c r="L1216" s="254"/>
      <c r="M1216" s="254"/>
      <c r="N1216" s="254"/>
    </row>
    <row r="1217" spans="7:14" ht="11.25">
      <c r="G1217" s="254"/>
      <c r="H1217" s="254"/>
      <c r="I1217" s="254"/>
      <c r="J1217" s="254"/>
      <c r="K1217" s="254"/>
      <c r="L1217" s="254"/>
      <c r="M1217" s="254"/>
      <c r="N1217" s="254"/>
    </row>
    <row r="1218" spans="7:14" ht="11.25">
      <c r="G1218" s="254"/>
      <c r="H1218" s="254"/>
      <c r="I1218" s="254"/>
      <c r="J1218" s="254"/>
      <c r="K1218" s="254"/>
      <c r="L1218" s="254"/>
      <c r="M1218" s="254"/>
      <c r="N1218" s="254"/>
    </row>
    <row r="1219" spans="7:14" ht="11.25">
      <c r="G1219" s="254"/>
      <c r="H1219" s="254"/>
      <c r="I1219" s="254"/>
      <c r="J1219" s="254"/>
      <c r="K1219" s="254"/>
      <c r="L1219" s="254"/>
      <c r="M1219" s="254"/>
      <c r="N1219" s="254"/>
    </row>
    <row r="1220" spans="7:14" ht="11.25">
      <c r="G1220" s="254"/>
      <c r="H1220" s="254"/>
      <c r="I1220" s="254"/>
      <c r="J1220" s="254"/>
      <c r="K1220" s="254"/>
      <c r="L1220" s="254"/>
      <c r="M1220" s="254"/>
      <c r="N1220" s="254"/>
    </row>
    <row r="1222" spans="7:14" ht="11.25">
      <c r="G1222" s="255" t="s">
        <v>297</v>
      </c>
      <c r="H1222" s="255"/>
      <c r="I1222" s="255"/>
      <c r="J1222" s="255"/>
      <c r="K1222" s="255"/>
      <c r="L1222" s="255"/>
      <c r="M1222" s="255"/>
      <c r="N1222" s="255"/>
    </row>
    <row r="1223" spans="7:14" ht="11.25">
      <c r="G1223" s="255"/>
      <c r="H1223" s="255"/>
      <c r="I1223" s="255"/>
      <c r="J1223" s="255"/>
      <c r="K1223" s="255"/>
      <c r="L1223" s="255"/>
      <c r="M1223" s="255"/>
      <c r="N1223" s="255"/>
    </row>
    <row r="1224" spans="1:15" ht="15.75">
      <c r="A1224" s="256" t="s">
        <v>296</v>
      </c>
      <c r="B1224" s="256"/>
      <c r="C1224" s="256"/>
      <c r="D1224" s="256"/>
      <c r="E1224" s="256"/>
      <c r="F1224" s="256"/>
      <c r="G1224" s="256"/>
      <c r="H1224" s="256"/>
      <c r="I1224" s="256"/>
      <c r="J1224" s="256"/>
      <c r="K1224" s="256"/>
      <c r="L1224" s="256"/>
      <c r="M1224" s="256"/>
      <c r="N1224" s="256"/>
      <c r="O1224" s="256"/>
    </row>
    <row r="1225" spans="1:15" s="148" customFormat="1" ht="12.75">
      <c r="A1225" s="257" t="s">
        <v>20</v>
      </c>
      <c r="B1225" s="257"/>
      <c r="C1225" s="257"/>
      <c r="D1225" s="257"/>
      <c r="E1225" s="257"/>
      <c r="F1225" s="257"/>
      <c r="G1225" s="257"/>
      <c r="H1225" s="257"/>
      <c r="I1225" s="257"/>
      <c r="J1225" s="257"/>
      <c r="K1225" s="257"/>
      <c r="L1225" s="257"/>
      <c r="M1225" s="257"/>
      <c r="N1225" s="257"/>
      <c r="O1225" s="257"/>
    </row>
    <row r="1226" s="148" customFormat="1" ht="11.25"/>
    <row r="1227" spans="2:15" s="149" customFormat="1" ht="25.5">
      <c r="B1227" s="258" t="s">
        <v>295</v>
      </c>
      <c r="C1227" s="258"/>
      <c r="D1227" s="160" t="s">
        <v>294</v>
      </c>
      <c r="E1227" s="159" t="s">
        <v>293</v>
      </c>
      <c r="F1227" s="258" t="s">
        <v>292</v>
      </c>
      <c r="G1227" s="258"/>
      <c r="H1227" s="159" t="s">
        <v>291</v>
      </c>
      <c r="I1227" s="159" t="s">
        <v>290</v>
      </c>
      <c r="J1227" s="159" t="s">
        <v>289</v>
      </c>
      <c r="K1227" s="159" t="s">
        <v>71</v>
      </c>
      <c r="L1227" s="159" t="s">
        <v>288</v>
      </c>
      <c r="M1227" s="159" t="s">
        <v>287</v>
      </c>
      <c r="N1227" s="258" t="s">
        <v>286</v>
      </c>
      <c r="O1227" s="258"/>
    </row>
    <row r="1228" spans="2:15" ht="12.75">
      <c r="B1228" s="251" t="s">
        <v>642</v>
      </c>
      <c r="C1228" s="251"/>
      <c r="D1228" s="153" t="s">
        <v>641</v>
      </c>
      <c r="E1228" s="151" t="s">
        <v>50</v>
      </c>
      <c r="F1228" s="252" t="s">
        <v>218</v>
      </c>
      <c r="G1228" s="252"/>
      <c r="H1228" s="152" t="s">
        <v>640</v>
      </c>
      <c r="I1228" s="155">
        <v>1</v>
      </c>
      <c r="J1228" s="154" t="s">
        <v>639</v>
      </c>
      <c r="K1228" s="156">
        <v>75</v>
      </c>
      <c r="M1228" s="151" t="s">
        <v>344</v>
      </c>
      <c r="N1228" s="251" t="s">
        <v>638</v>
      </c>
      <c r="O1228" s="251"/>
    </row>
    <row r="1229" spans="2:15" ht="12.75">
      <c r="B1229" s="251" t="s">
        <v>514</v>
      </c>
      <c r="C1229" s="251"/>
      <c r="D1229" s="153" t="s">
        <v>513</v>
      </c>
      <c r="E1229" s="151" t="s">
        <v>622</v>
      </c>
      <c r="H1229" s="156">
        <v>3782</v>
      </c>
      <c r="I1229" s="155">
        <v>1</v>
      </c>
      <c r="J1229" s="154" t="s">
        <v>316</v>
      </c>
      <c r="K1229" s="156">
        <v>60</v>
      </c>
      <c r="M1229" s="151" t="s">
        <v>344</v>
      </c>
      <c r="N1229" s="251" t="s">
        <v>511</v>
      </c>
      <c r="O1229" s="251"/>
    </row>
    <row r="1230" spans="2:15" ht="12.75">
      <c r="B1230" s="251" t="s">
        <v>637</v>
      </c>
      <c r="C1230" s="251"/>
      <c r="D1230" s="153" t="s">
        <v>636</v>
      </c>
      <c r="E1230" s="151" t="s">
        <v>283</v>
      </c>
      <c r="F1230" s="252" t="s">
        <v>218</v>
      </c>
      <c r="G1230" s="252"/>
      <c r="H1230" s="152" t="s">
        <v>635</v>
      </c>
      <c r="I1230" s="155">
        <v>1</v>
      </c>
      <c r="J1230" s="154" t="s">
        <v>227</v>
      </c>
      <c r="K1230" s="156">
        <v>50</v>
      </c>
      <c r="M1230" s="151" t="s">
        <v>344</v>
      </c>
      <c r="N1230" s="251" t="s">
        <v>634</v>
      </c>
      <c r="O1230" s="251"/>
    </row>
    <row r="1231" spans="2:15" ht="12.75">
      <c r="B1231" s="251" t="s">
        <v>633</v>
      </c>
      <c r="C1231" s="251"/>
      <c r="D1231" s="153" t="s">
        <v>632</v>
      </c>
      <c r="E1231" s="151" t="s">
        <v>48</v>
      </c>
      <c r="F1231" s="252" t="s">
        <v>218</v>
      </c>
      <c r="G1231" s="252"/>
      <c r="H1231" s="152" t="s">
        <v>631</v>
      </c>
      <c r="I1231" s="155">
        <v>2</v>
      </c>
      <c r="J1231" s="154" t="s">
        <v>316</v>
      </c>
      <c r="K1231" s="156">
        <v>50</v>
      </c>
      <c r="M1231" s="151" t="s">
        <v>232</v>
      </c>
      <c r="N1231" s="251" t="s">
        <v>630</v>
      </c>
      <c r="O1231" s="251"/>
    </row>
    <row r="1232" spans="2:15" ht="12.75">
      <c r="B1232" s="251" t="s">
        <v>591</v>
      </c>
      <c r="C1232" s="251"/>
      <c r="D1232" s="153" t="s">
        <v>590</v>
      </c>
      <c r="E1232" s="151" t="s">
        <v>53</v>
      </c>
      <c r="F1232" s="252" t="s">
        <v>218</v>
      </c>
      <c r="G1232" s="252"/>
      <c r="H1232" s="152" t="s">
        <v>629</v>
      </c>
      <c r="I1232" s="155">
        <v>2</v>
      </c>
      <c r="J1232" s="154" t="s">
        <v>227</v>
      </c>
      <c r="K1232" s="156">
        <v>40</v>
      </c>
      <c r="M1232" s="151" t="s">
        <v>222</v>
      </c>
      <c r="N1232" s="251" t="s">
        <v>588</v>
      </c>
      <c r="O1232" s="251"/>
    </row>
    <row r="1233" spans="2:15" ht="25.5">
      <c r="B1233" s="251" t="s">
        <v>538</v>
      </c>
      <c r="C1233" s="251"/>
      <c r="D1233" s="153" t="s">
        <v>537</v>
      </c>
      <c r="E1233" s="151" t="s">
        <v>363</v>
      </c>
      <c r="F1233" s="252" t="s">
        <v>218</v>
      </c>
      <c r="G1233" s="252"/>
      <c r="H1233" s="152" t="s">
        <v>628</v>
      </c>
      <c r="I1233" s="155">
        <v>2</v>
      </c>
      <c r="J1233" s="154" t="s">
        <v>227</v>
      </c>
      <c r="K1233" s="156">
        <v>40</v>
      </c>
      <c r="M1233" s="151" t="s">
        <v>344</v>
      </c>
      <c r="N1233" s="251" t="s">
        <v>535</v>
      </c>
      <c r="O1233" s="251"/>
    </row>
    <row r="1234" spans="2:15" ht="12.75">
      <c r="B1234" s="251" t="s">
        <v>627</v>
      </c>
      <c r="C1234" s="251"/>
      <c r="D1234" s="153" t="s">
        <v>626</v>
      </c>
      <c r="E1234" s="151" t="s">
        <v>276</v>
      </c>
      <c r="F1234" s="252" t="s">
        <v>218</v>
      </c>
      <c r="G1234" s="252"/>
      <c r="H1234" s="152" t="s">
        <v>625</v>
      </c>
      <c r="I1234" s="155">
        <v>2</v>
      </c>
      <c r="J1234" s="154" t="s">
        <v>233</v>
      </c>
      <c r="K1234" s="156">
        <v>40</v>
      </c>
      <c r="M1234" s="151" t="s">
        <v>344</v>
      </c>
      <c r="N1234" s="251" t="s">
        <v>624</v>
      </c>
      <c r="O1234" s="251"/>
    </row>
    <row r="1235" spans="2:15" ht="12.75">
      <c r="B1235" s="251" t="s">
        <v>547</v>
      </c>
      <c r="C1235" s="251"/>
      <c r="D1235" s="153" t="s">
        <v>546</v>
      </c>
      <c r="E1235" s="151" t="s">
        <v>230</v>
      </c>
      <c r="F1235" s="252" t="s">
        <v>218</v>
      </c>
      <c r="G1235" s="252"/>
      <c r="H1235" s="152" t="s">
        <v>623</v>
      </c>
      <c r="I1235" s="155">
        <v>3</v>
      </c>
      <c r="J1235" s="154" t="s">
        <v>227</v>
      </c>
      <c r="K1235" s="156">
        <v>30</v>
      </c>
      <c r="M1235" s="151" t="s">
        <v>344</v>
      </c>
      <c r="N1235" s="251" t="s">
        <v>545</v>
      </c>
      <c r="O1235" s="251"/>
    </row>
    <row r="1236" spans="2:15" ht="12.75">
      <c r="B1236" s="251" t="s">
        <v>510</v>
      </c>
      <c r="C1236" s="251"/>
      <c r="D1236" s="153" t="s">
        <v>509</v>
      </c>
      <c r="E1236" s="151" t="s">
        <v>622</v>
      </c>
      <c r="H1236" s="156">
        <v>3183</v>
      </c>
      <c r="I1236" s="155">
        <v>3</v>
      </c>
      <c r="J1236" s="154" t="s">
        <v>227</v>
      </c>
      <c r="K1236" s="156">
        <v>30</v>
      </c>
      <c r="M1236" s="151" t="s">
        <v>344</v>
      </c>
      <c r="N1236" s="251" t="s">
        <v>507</v>
      </c>
      <c r="O1236" s="251"/>
    </row>
    <row r="1237" spans="2:15" ht="12.75">
      <c r="B1237" s="251" t="s">
        <v>541</v>
      </c>
      <c r="C1237" s="251"/>
      <c r="D1237" s="153" t="s">
        <v>540</v>
      </c>
      <c r="E1237" s="151" t="s">
        <v>224</v>
      </c>
      <c r="F1237" s="252" t="s">
        <v>218</v>
      </c>
      <c r="G1237" s="252"/>
      <c r="H1237" s="152" t="s">
        <v>621</v>
      </c>
      <c r="I1237" s="155">
        <v>4</v>
      </c>
      <c r="J1237" s="154" t="s">
        <v>227</v>
      </c>
      <c r="K1237" s="156">
        <v>26</v>
      </c>
      <c r="M1237" s="151" t="s">
        <v>344</v>
      </c>
      <c r="N1237" s="251" t="s">
        <v>539</v>
      </c>
      <c r="O1237" s="251"/>
    </row>
    <row r="1238" spans="2:15" ht="12.75">
      <c r="B1238" s="251" t="s">
        <v>620</v>
      </c>
      <c r="C1238" s="251"/>
      <c r="D1238" s="153" t="s">
        <v>619</v>
      </c>
      <c r="E1238" s="151" t="s">
        <v>276</v>
      </c>
      <c r="F1238" s="252" t="s">
        <v>218</v>
      </c>
      <c r="G1238" s="252"/>
      <c r="H1238" s="152" t="s">
        <v>618</v>
      </c>
      <c r="I1238" s="155">
        <v>4</v>
      </c>
      <c r="J1238" s="154" t="s">
        <v>233</v>
      </c>
      <c r="K1238" s="156">
        <v>26</v>
      </c>
      <c r="M1238" s="151" t="s">
        <v>344</v>
      </c>
      <c r="N1238" s="251" t="s">
        <v>617</v>
      </c>
      <c r="O1238" s="251"/>
    </row>
    <row r="1239" spans="2:15" ht="12.75">
      <c r="B1239" s="251" t="s">
        <v>500</v>
      </c>
      <c r="C1239" s="251"/>
      <c r="D1239" s="153" t="s">
        <v>499</v>
      </c>
      <c r="E1239" s="151" t="s">
        <v>230</v>
      </c>
      <c r="F1239" s="252" t="s">
        <v>218</v>
      </c>
      <c r="G1239" s="252"/>
      <c r="H1239" s="152" t="s">
        <v>616</v>
      </c>
      <c r="I1239" s="155">
        <v>5</v>
      </c>
      <c r="J1239" s="154" t="s">
        <v>227</v>
      </c>
      <c r="K1239" s="156">
        <v>22</v>
      </c>
      <c r="M1239" s="151" t="s">
        <v>344</v>
      </c>
      <c r="N1239" s="251" t="s">
        <v>498</v>
      </c>
      <c r="O1239" s="251"/>
    </row>
    <row r="1240" spans="2:15" ht="12.75">
      <c r="B1240" s="251" t="s">
        <v>586</v>
      </c>
      <c r="C1240" s="251"/>
      <c r="D1240" s="153" t="s">
        <v>585</v>
      </c>
      <c r="E1240" s="151" t="s">
        <v>53</v>
      </c>
      <c r="F1240" s="252" t="s">
        <v>218</v>
      </c>
      <c r="G1240" s="252"/>
      <c r="H1240" s="152" t="s">
        <v>615</v>
      </c>
      <c r="I1240" s="155">
        <v>5</v>
      </c>
      <c r="J1240" s="154" t="s">
        <v>233</v>
      </c>
      <c r="K1240" s="156">
        <v>22</v>
      </c>
      <c r="M1240" s="151" t="s">
        <v>344</v>
      </c>
      <c r="N1240" s="251" t="s">
        <v>578</v>
      </c>
      <c r="O1240" s="251"/>
    </row>
    <row r="1241" spans="2:15" ht="25.5">
      <c r="B1241" s="251" t="s">
        <v>526</v>
      </c>
      <c r="C1241" s="251"/>
      <c r="D1241" s="153" t="s">
        <v>525</v>
      </c>
      <c r="E1241" s="151" t="s">
        <v>363</v>
      </c>
      <c r="F1241" s="252" t="s">
        <v>218</v>
      </c>
      <c r="G1241" s="252"/>
      <c r="H1241" s="152" t="s">
        <v>614</v>
      </c>
      <c r="I1241" s="155">
        <v>6</v>
      </c>
      <c r="J1241" s="154" t="s">
        <v>233</v>
      </c>
      <c r="K1241" s="156">
        <v>19</v>
      </c>
      <c r="M1241" s="151" t="s">
        <v>344</v>
      </c>
      <c r="N1241" s="251" t="s">
        <v>523</v>
      </c>
      <c r="O1241" s="251"/>
    </row>
    <row r="1242" spans="2:15" ht="12.75">
      <c r="B1242" s="251" t="s">
        <v>613</v>
      </c>
      <c r="C1242" s="251"/>
      <c r="D1242" s="153" t="s">
        <v>612</v>
      </c>
      <c r="E1242" s="151" t="s">
        <v>611</v>
      </c>
      <c r="F1242" s="252" t="s">
        <v>218</v>
      </c>
      <c r="G1242" s="252"/>
      <c r="H1242" s="152" t="s">
        <v>610</v>
      </c>
      <c r="I1242" s="155">
        <v>6</v>
      </c>
      <c r="J1242" s="154" t="s">
        <v>249</v>
      </c>
      <c r="K1242" s="156">
        <v>19</v>
      </c>
      <c r="M1242" s="151" t="s">
        <v>222</v>
      </c>
      <c r="N1242" s="251" t="s">
        <v>609</v>
      </c>
      <c r="O1242" s="251"/>
    </row>
    <row r="1243" spans="2:15" ht="12.75">
      <c r="B1243" s="251" t="s">
        <v>533</v>
      </c>
      <c r="C1243" s="251"/>
      <c r="D1243" s="153" t="s">
        <v>532</v>
      </c>
      <c r="E1243" s="151" t="s">
        <v>51</v>
      </c>
      <c r="F1243" s="252" t="s">
        <v>218</v>
      </c>
      <c r="G1243" s="252"/>
      <c r="H1243" s="152" t="s">
        <v>608</v>
      </c>
      <c r="I1243" s="155">
        <v>7</v>
      </c>
      <c r="J1243" s="154" t="s">
        <v>233</v>
      </c>
      <c r="K1243" s="156">
        <v>16</v>
      </c>
      <c r="M1243" s="151" t="s">
        <v>344</v>
      </c>
      <c r="N1243" s="251" t="s">
        <v>530</v>
      </c>
      <c r="O1243" s="251"/>
    </row>
    <row r="1244" spans="2:15" ht="12.75">
      <c r="B1244" s="251" t="s">
        <v>581</v>
      </c>
      <c r="C1244" s="251"/>
      <c r="D1244" s="153" t="s">
        <v>580</v>
      </c>
      <c r="E1244" s="151" t="s">
        <v>404</v>
      </c>
      <c r="F1244" s="252" t="s">
        <v>218</v>
      </c>
      <c r="G1244" s="252"/>
      <c r="H1244" s="152" t="s">
        <v>607</v>
      </c>
      <c r="I1244" s="155">
        <v>7</v>
      </c>
      <c r="J1244" s="154" t="s">
        <v>233</v>
      </c>
      <c r="K1244" s="156">
        <v>16</v>
      </c>
      <c r="M1244" s="151" t="s">
        <v>222</v>
      </c>
      <c r="N1244" s="251" t="s">
        <v>578</v>
      </c>
      <c r="O1244" s="251"/>
    </row>
    <row r="1245" spans="2:15" ht="12.75">
      <c r="B1245" s="251" t="s">
        <v>606</v>
      </c>
      <c r="C1245" s="251"/>
      <c r="D1245" s="153" t="s">
        <v>605</v>
      </c>
      <c r="E1245" s="151" t="s">
        <v>483</v>
      </c>
      <c r="F1245" s="252" t="s">
        <v>218</v>
      </c>
      <c r="G1245" s="252"/>
      <c r="H1245" s="152" t="s">
        <v>604</v>
      </c>
      <c r="I1245" s="155">
        <v>7</v>
      </c>
      <c r="J1245" s="154" t="s">
        <v>233</v>
      </c>
      <c r="K1245" s="156">
        <v>16</v>
      </c>
      <c r="M1245" s="151" t="s">
        <v>222</v>
      </c>
      <c r="N1245" s="251" t="s">
        <v>603</v>
      </c>
      <c r="O1245" s="251"/>
    </row>
    <row r="1246" spans="2:15" ht="25.5">
      <c r="B1246" s="251" t="s">
        <v>544</v>
      </c>
      <c r="C1246" s="251"/>
      <c r="D1246" s="153" t="s">
        <v>543</v>
      </c>
      <c r="E1246" s="151" t="s">
        <v>363</v>
      </c>
      <c r="F1246" s="252" t="s">
        <v>218</v>
      </c>
      <c r="G1246" s="252"/>
      <c r="H1246" s="152" t="s">
        <v>602</v>
      </c>
      <c r="I1246" s="155">
        <v>8</v>
      </c>
      <c r="J1246" s="154" t="s">
        <v>601</v>
      </c>
      <c r="K1246" s="156">
        <v>14</v>
      </c>
      <c r="M1246" s="151" t="s">
        <v>344</v>
      </c>
      <c r="N1246" s="251" t="s">
        <v>535</v>
      </c>
      <c r="O1246" s="251"/>
    </row>
    <row r="1247" spans="2:15" ht="12.75">
      <c r="B1247" s="251" t="s">
        <v>571</v>
      </c>
      <c r="C1247" s="251"/>
      <c r="D1247" s="153" t="s">
        <v>570</v>
      </c>
      <c r="E1247" s="151" t="s">
        <v>230</v>
      </c>
      <c r="F1247" s="252" t="s">
        <v>223</v>
      </c>
      <c r="G1247" s="252"/>
      <c r="H1247" s="152" t="s">
        <v>279</v>
      </c>
      <c r="I1247" s="155">
        <v>9</v>
      </c>
      <c r="J1247" s="154" t="s">
        <v>227</v>
      </c>
      <c r="K1247" s="156">
        <v>12</v>
      </c>
      <c r="M1247" s="151" t="s">
        <v>344</v>
      </c>
      <c r="N1247" s="251" t="s">
        <v>569</v>
      </c>
      <c r="O1247" s="251"/>
    </row>
    <row r="1248" spans="2:15" ht="12.75">
      <c r="B1248" s="251" t="s">
        <v>577</v>
      </c>
      <c r="C1248" s="251"/>
      <c r="D1248" s="153" t="s">
        <v>576</v>
      </c>
      <c r="E1248" s="151" t="s">
        <v>53</v>
      </c>
      <c r="F1248" s="252" t="s">
        <v>218</v>
      </c>
      <c r="G1248" s="252"/>
      <c r="H1248" s="152" t="s">
        <v>600</v>
      </c>
      <c r="I1248" s="155">
        <v>9</v>
      </c>
      <c r="J1248" s="154" t="s">
        <v>233</v>
      </c>
      <c r="K1248" s="156">
        <v>12</v>
      </c>
      <c r="M1248" s="151" t="s">
        <v>344</v>
      </c>
      <c r="N1248" s="251" t="s">
        <v>574</v>
      </c>
      <c r="O1248" s="251"/>
    </row>
    <row r="1249" spans="2:15" ht="12.75">
      <c r="B1249" s="251" t="s">
        <v>529</v>
      </c>
      <c r="C1249" s="251"/>
      <c r="D1249" s="153" t="s">
        <v>528</v>
      </c>
      <c r="E1249" s="151" t="s">
        <v>51</v>
      </c>
      <c r="F1249" s="252" t="s">
        <v>218</v>
      </c>
      <c r="G1249" s="252"/>
      <c r="H1249" s="152" t="s">
        <v>599</v>
      </c>
      <c r="I1249" s="155">
        <v>10</v>
      </c>
      <c r="J1249" s="154" t="s">
        <v>233</v>
      </c>
      <c r="K1249" s="156">
        <v>10</v>
      </c>
      <c r="M1249" s="151" t="s">
        <v>344</v>
      </c>
      <c r="N1249" s="251" t="s">
        <v>527</v>
      </c>
      <c r="O1249" s="251"/>
    </row>
    <row r="1250" spans="2:15" ht="25.5">
      <c r="B1250" s="251" t="s">
        <v>598</v>
      </c>
      <c r="C1250" s="251"/>
      <c r="D1250" s="153" t="s">
        <v>597</v>
      </c>
      <c r="E1250" s="151" t="s">
        <v>363</v>
      </c>
      <c r="F1250" s="252" t="s">
        <v>223</v>
      </c>
      <c r="G1250" s="252"/>
      <c r="H1250" s="152" t="s">
        <v>596</v>
      </c>
      <c r="I1250" s="155">
        <v>12</v>
      </c>
      <c r="J1250" s="154" t="s">
        <v>233</v>
      </c>
      <c r="K1250" s="156">
        <v>6</v>
      </c>
      <c r="M1250" s="151" t="s">
        <v>344</v>
      </c>
      <c r="N1250" s="251" t="s">
        <v>523</v>
      </c>
      <c r="O1250" s="251"/>
    </row>
    <row r="1251" spans="2:15" ht="12.75">
      <c r="B1251" s="251" t="s">
        <v>595</v>
      </c>
      <c r="C1251" s="251"/>
      <c r="D1251" s="153" t="s">
        <v>314</v>
      </c>
      <c r="E1251" s="151" t="s">
        <v>276</v>
      </c>
      <c r="F1251" s="252" t="s">
        <v>218</v>
      </c>
      <c r="G1251" s="252"/>
      <c r="H1251" s="152" t="s">
        <v>594</v>
      </c>
      <c r="I1251" s="155">
        <v>12</v>
      </c>
      <c r="J1251" s="154" t="s">
        <v>249</v>
      </c>
      <c r="K1251" s="156">
        <v>6</v>
      </c>
      <c r="M1251" s="151" t="s">
        <v>344</v>
      </c>
      <c r="N1251" s="251" t="s">
        <v>593</v>
      </c>
      <c r="O1251" s="251"/>
    </row>
    <row r="1252" spans="2:15" ht="12.75">
      <c r="B1252" s="251" t="s">
        <v>497</v>
      </c>
      <c r="C1252" s="251"/>
      <c r="D1252" s="153" t="s">
        <v>496</v>
      </c>
      <c r="E1252" s="151" t="s">
        <v>230</v>
      </c>
      <c r="F1252" s="252" t="s">
        <v>223</v>
      </c>
      <c r="G1252" s="252"/>
      <c r="H1252" s="152" t="s">
        <v>592</v>
      </c>
      <c r="I1252" s="155">
        <v>15</v>
      </c>
      <c r="J1252" s="154" t="s">
        <v>233</v>
      </c>
      <c r="K1252" s="156">
        <v>2</v>
      </c>
      <c r="M1252" s="151" t="s">
        <v>344</v>
      </c>
      <c r="N1252" s="251" t="s">
        <v>495</v>
      </c>
      <c r="O1252" s="251"/>
    </row>
    <row r="1253" spans="2:15" ht="12.75">
      <c r="B1253" s="150"/>
      <c r="C1253" s="150"/>
      <c r="D1253" s="150"/>
      <c r="E1253" s="253" t="s">
        <v>263</v>
      </c>
      <c r="F1253" s="253"/>
      <c r="G1253" s="253"/>
      <c r="H1253" s="253"/>
      <c r="I1253" s="253"/>
      <c r="J1253" s="253"/>
      <c r="K1253" s="158">
        <v>659</v>
      </c>
      <c r="L1253" s="150"/>
      <c r="M1253" s="150"/>
      <c r="N1253" s="150"/>
      <c r="O1253" s="150"/>
    </row>
    <row r="1254" s="148" customFormat="1" ht="11.25"/>
    <row r="1255" spans="2:3" ht="12.75">
      <c r="B1255" s="157" t="s">
        <v>262</v>
      </c>
      <c r="C1255" s="157"/>
    </row>
    <row r="1256" s="148" customFormat="1" ht="11.25"/>
    <row r="1257" spans="2:15" ht="12.75">
      <c r="B1257" s="251" t="s">
        <v>591</v>
      </c>
      <c r="C1257" s="251"/>
      <c r="D1257" s="153" t="s">
        <v>590</v>
      </c>
      <c r="E1257" s="151" t="s">
        <v>383</v>
      </c>
      <c r="F1257" s="252" t="s">
        <v>218</v>
      </c>
      <c r="G1257" s="252"/>
      <c r="H1257" s="152" t="s">
        <v>589</v>
      </c>
      <c r="I1257" s="155">
        <v>3</v>
      </c>
      <c r="J1257" s="154" t="s">
        <v>233</v>
      </c>
      <c r="K1257" s="156">
        <v>30</v>
      </c>
      <c r="M1257" s="151" t="s">
        <v>222</v>
      </c>
      <c r="N1257" s="251" t="s">
        <v>588</v>
      </c>
      <c r="O1257" s="251"/>
    </row>
    <row r="1258" spans="2:15" ht="12.75">
      <c r="B1258" s="251" t="s">
        <v>541</v>
      </c>
      <c r="C1258" s="251"/>
      <c r="D1258" s="153" t="s">
        <v>540</v>
      </c>
      <c r="E1258" s="151" t="s">
        <v>230</v>
      </c>
      <c r="F1258" s="252" t="s">
        <v>218</v>
      </c>
      <c r="G1258" s="252"/>
      <c r="H1258" s="152" t="s">
        <v>587</v>
      </c>
      <c r="I1258" s="155">
        <v>6</v>
      </c>
      <c r="J1258" s="154" t="s">
        <v>227</v>
      </c>
      <c r="K1258" s="156">
        <v>19</v>
      </c>
      <c r="M1258" s="151" t="s">
        <v>344</v>
      </c>
      <c r="N1258" s="251" t="s">
        <v>539</v>
      </c>
      <c r="O1258" s="251"/>
    </row>
    <row r="1259" spans="2:15" ht="12.75">
      <c r="B1259" s="251" t="s">
        <v>586</v>
      </c>
      <c r="C1259" s="251"/>
      <c r="D1259" s="153" t="s">
        <v>585</v>
      </c>
      <c r="E1259" s="151" t="s">
        <v>383</v>
      </c>
      <c r="F1259" s="252" t="s">
        <v>218</v>
      </c>
      <c r="G1259" s="252"/>
      <c r="H1259" s="152" t="s">
        <v>584</v>
      </c>
      <c r="I1259" s="155">
        <v>7</v>
      </c>
      <c r="J1259" s="154" t="s">
        <v>233</v>
      </c>
      <c r="K1259" s="156">
        <v>16</v>
      </c>
      <c r="M1259" s="151" t="s">
        <v>344</v>
      </c>
      <c r="N1259" s="251" t="s">
        <v>578</v>
      </c>
      <c r="O1259" s="251"/>
    </row>
    <row r="1260" spans="2:15" ht="12.75">
      <c r="B1260" s="251" t="s">
        <v>547</v>
      </c>
      <c r="C1260" s="251"/>
      <c r="D1260" s="153" t="s">
        <v>546</v>
      </c>
      <c r="E1260" s="151" t="s">
        <v>224</v>
      </c>
      <c r="F1260" s="252" t="s">
        <v>223</v>
      </c>
      <c r="G1260" s="252"/>
      <c r="H1260" s="152" t="s">
        <v>583</v>
      </c>
      <c r="I1260" s="155">
        <v>8</v>
      </c>
      <c r="J1260" s="154" t="s">
        <v>227</v>
      </c>
      <c r="K1260" s="156">
        <v>14</v>
      </c>
      <c r="M1260" s="151" t="s">
        <v>344</v>
      </c>
      <c r="N1260" s="251" t="s">
        <v>545</v>
      </c>
      <c r="O1260" s="251"/>
    </row>
    <row r="1261" spans="2:15" ht="12.75">
      <c r="B1261" s="251" t="s">
        <v>533</v>
      </c>
      <c r="C1261" s="251"/>
      <c r="D1261" s="153" t="s">
        <v>532</v>
      </c>
      <c r="E1261" s="151" t="s">
        <v>230</v>
      </c>
      <c r="F1261" s="252" t="s">
        <v>218</v>
      </c>
      <c r="G1261" s="252"/>
      <c r="H1261" s="152" t="s">
        <v>582</v>
      </c>
      <c r="I1261" s="155">
        <v>8</v>
      </c>
      <c r="J1261" s="154" t="s">
        <v>233</v>
      </c>
      <c r="K1261" s="156">
        <v>14</v>
      </c>
      <c r="M1261" s="151" t="s">
        <v>344</v>
      </c>
      <c r="N1261" s="251" t="s">
        <v>530</v>
      </c>
      <c r="O1261" s="251"/>
    </row>
    <row r="1262" spans="2:15" ht="12.75">
      <c r="B1262" s="251" t="s">
        <v>581</v>
      </c>
      <c r="C1262" s="251"/>
      <c r="D1262" s="153" t="s">
        <v>580</v>
      </c>
      <c r="E1262" s="151" t="s">
        <v>274</v>
      </c>
      <c r="F1262" s="252" t="s">
        <v>218</v>
      </c>
      <c r="G1262" s="252"/>
      <c r="H1262" s="152" t="s">
        <v>579</v>
      </c>
      <c r="I1262" s="155">
        <v>10</v>
      </c>
      <c r="J1262" s="154" t="s">
        <v>233</v>
      </c>
      <c r="K1262" s="156">
        <v>10</v>
      </c>
      <c r="M1262" s="151" t="s">
        <v>222</v>
      </c>
      <c r="N1262" s="251" t="s">
        <v>578</v>
      </c>
      <c r="O1262" s="251"/>
    </row>
    <row r="1263" spans="2:15" ht="12.75">
      <c r="B1263" s="251" t="s">
        <v>577</v>
      </c>
      <c r="C1263" s="251"/>
      <c r="D1263" s="153" t="s">
        <v>576</v>
      </c>
      <c r="E1263" s="151" t="s">
        <v>404</v>
      </c>
      <c r="F1263" s="252" t="s">
        <v>218</v>
      </c>
      <c r="G1263" s="252"/>
      <c r="H1263" s="152" t="s">
        <v>575</v>
      </c>
      <c r="I1263" s="155">
        <v>13</v>
      </c>
      <c r="J1263" s="154" t="s">
        <v>249</v>
      </c>
      <c r="K1263" s="156">
        <v>4</v>
      </c>
      <c r="M1263" s="151" t="s">
        <v>344</v>
      </c>
      <c r="N1263" s="251" t="s">
        <v>574</v>
      </c>
      <c r="O1263" s="251"/>
    </row>
    <row r="1264" spans="2:15" ht="12.75">
      <c r="B1264" s="251" t="s">
        <v>541</v>
      </c>
      <c r="C1264" s="251"/>
      <c r="D1264" s="153" t="s">
        <v>540</v>
      </c>
      <c r="E1264" s="151" t="s">
        <v>253</v>
      </c>
      <c r="F1264" s="252" t="s">
        <v>218</v>
      </c>
      <c r="G1264" s="252"/>
      <c r="H1264" s="152" t="s">
        <v>573</v>
      </c>
      <c r="I1264" s="155">
        <v>4</v>
      </c>
      <c r="M1264" s="151" t="s">
        <v>344</v>
      </c>
      <c r="N1264" s="251" t="s">
        <v>539</v>
      </c>
      <c r="O1264" s="251"/>
    </row>
    <row r="1265" spans="2:15" ht="12.75">
      <c r="B1265" s="251" t="s">
        <v>571</v>
      </c>
      <c r="C1265" s="251"/>
      <c r="D1265" s="153" t="s">
        <v>570</v>
      </c>
      <c r="E1265" s="151" t="s">
        <v>253</v>
      </c>
      <c r="F1265" s="252" t="s">
        <v>218</v>
      </c>
      <c r="G1265" s="252"/>
      <c r="H1265" s="152" t="s">
        <v>573</v>
      </c>
      <c r="I1265" s="155">
        <v>4</v>
      </c>
      <c r="M1265" s="151" t="s">
        <v>344</v>
      </c>
      <c r="N1265" s="251" t="s">
        <v>569</v>
      </c>
      <c r="O1265" s="251"/>
    </row>
    <row r="1266" spans="2:15" ht="12.75">
      <c r="B1266" s="251" t="s">
        <v>497</v>
      </c>
      <c r="C1266" s="251"/>
      <c r="D1266" s="153" t="s">
        <v>496</v>
      </c>
      <c r="E1266" s="151" t="s">
        <v>253</v>
      </c>
      <c r="F1266" s="252" t="s">
        <v>218</v>
      </c>
      <c r="G1266" s="252"/>
      <c r="H1266" s="152" t="s">
        <v>573</v>
      </c>
      <c r="I1266" s="155">
        <v>4</v>
      </c>
      <c r="M1266" s="151" t="s">
        <v>344</v>
      </c>
      <c r="N1266" s="251" t="s">
        <v>495</v>
      </c>
      <c r="O1266" s="251"/>
    </row>
    <row r="1267" spans="2:15" ht="12.75">
      <c r="B1267" s="251" t="s">
        <v>560</v>
      </c>
      <c r="C1267" s="251"/>
      <c r="D1267" s="153" t="s">
        <v>559</v>
      </c>
      <c r="E1267" s="151" t="s">
        <v>253</v>
      </c>
      <c r="F1267" s="252" t="s">
        <v>218</v>
      </c>
      <c r="G1267" s="252"/>
      <c r="H1267" s="152" t="s">
        <v>573</v>
      </c>
      <c r="I1267" s="155">
        <v>4</v>
      </c>
      <c r="M1267" s="151" t="s">
        <v>344</v>
      </c>
      <c r="N1267" s="251" t="s">
        <v>558</v>
      </c>
      <c r="O1267" s="251"/>
    </row>
    <row r="1268" spans="2:15" ht="12.75">
      <c r="B1268" s="251" t="s">
        <v>547</v>
      </c>
      <c r="C1268" s="251"/>
      <c r="D1268" s="153" t="s">
        <v>546</v>
      </c>
      <c r="E1268" s="151" t="s">
        <v>253</v>
      </c>
      <c r="F1268" s="252" t="s">
        <v>218</v>
      </c>
      <c r="G1268" s="252"/>
      <c r="H1268" s="152" t="s">
        <v>572</v>
      </c>
      <c r="I1268" s="155">
        <v>9</v>
      </c>
      <c r="M1268" s="151" t="s">
        <v>344</v>
      </c>
      <c r="N1268" s="251" t="s">
        <v>545</v>
      </c>
      <c r="O1268" s="251"/>
    </row>
    <row r="1269" spans="2:15" ht="12.75">
      <c r="B1269" s="251" t="s">
        <v>551</v>
      </c>
      <c r="C1269" s="251"/>
      <c r="D1269" s="153" t="s">
        <v>244</v>
      </c>
      <c r="E1269" s="151" t="s">
        <v>253</v>
      </c>
      <c r="F1269" s="252" t="s">
        <v>218</v>
      </c>
      <c r="G1269" s="252"/>
      <c r="H1269" s="152" t="s">
        <v>572</v>
      </c>
      <c r="I1269" s="155">
        <v>9</v>
      </c>
      <c r="M1269" s="151" t="s">
        <v>344</v>
      </c>
      <c r="N1269" s="251" t="s">
        <v>523</v>
      </c>
      <c r="O1269" s="251"/>
    </row>
    <row r="1270" spans="2:15" ht="12.75">
      <c r="B1270" s="251" t="s">
        <v>564</v>
      </c>
      <c r="C1270" s="251"/>
      <c r="D1270" s="153" t="s">
        <v>563</v>
      </c>
      <c r="E1270" s="151" t="s">
        <v>253</v>
      </c>
      <c r="F1270" s="252" t="s">
        <v>218</v>
      </c>
      <c r="G1270" s="252"/>
      <c r="H1270" s="152" t="s">
        <v>572</v>
      </c>
      <c r="I1270" s="155">
        <v>9</v>
      </c>
      <c r="M1270" s="151" t="s">
        <v>344</v>
      </c>
      <c r="N1270" s="251" t="s">
        <v>561</v>
      </c>
      <c r="O1270" s="251"/>
    </row>
    <row r="1271" spans="2:15" ht="12.75">
      <c r="B1271" s="251" t="s">
        <v>555</v>
      </c>
      <c r="C1271" s="251"/>
      <c r="D1271" s="153" t="s">
        <v>554</v>
      </c>
      <c r="E1271" s="151" t="s">
        <v>253</v>
      </c>
      <c r="F1271" s="252" t="s">
        <v>218</v>
      </c>
      <c r="G1271" s="252"/>
      <c r="H1271" s="152" t="s">
        <v>572</v>
      </c>
      <c r="I1271" s="155">
        <v>9</v>
      </c>
      <c r="M1271" s="151" t="s">
        <v>344</v>
      </c>
      <c r="N1271" s="251" t="s">
        <v>552</v>
      </c>
      <c r="O1271" s="251"/>
    </row>
    <row r="1272" spans="2:15" ht="12.75">
      <c r="B1272" s="251" t="s">
        <v>571</v>
      </c>
      <c r="C1272" s="251"/>
      <c r="D1272" s="153" t="s">
        <v>570</v>
      </c>
      <c r="E1272" s="151" t="s">
        <v>224</v>
      </c>
      <c r="F1272" s="252" t="s">
        <v>223</v>
      </c>
      <c r="G1272" s="252"/>
      <c r="H1272" s="152" t="s">
        <v>324</v>
      </c>
      <c r="I1272" s="155">
        <v>17</v>
      </c>
      <c r="J1272" s="154" t="s">
        <v>233</v>
      </c>
      <c r="M1272" s="151" t="s">
        <v>344</v>
      </c>
      <c r="N1272" s="251" t="s">
        <v>569</v>
      </c>
      <c r="O1272" s="251"/>
    </row>
    <row r="1273" spans="2:15" ht="12.75">
      <c r="B1273" s="251" t="s">
        <v>568</v>
      </c>
      <c r="C1273" s="251"/>
      <c r="D1273" s="153" t="s">
        <v>567</v>
      </c>
      <c r="E1273" s="151" t="s">
        <v>51</v>
      </c>
      <c r="F1273" s="252" t="s">
        <v>251</v>
      </c>
      <c r="G1273" s="252"/>
      <c r="H1273" s="152" t="s">
        <v>566</v>
      </c>
      <c r="I1273" s="155">
        <v>18</v>
      </c>
      <c r="J1273" s="154" t="s">
        <v>249</v>
      </c>
      <c r="M1273" s="151" t="s">
        <v>344</v>
      </c>
      <c r="N1273" s="251" t="s">
        <v>535</v>
      </c>
      <c r="O1273" s="251"/>
    </row>
    <row r="1274" spans="2:15" ht="12.75">
      <c r="B1274" s="251" t="s">
        <v>560</v>
      </c>
      <c r="C1274" s="251"/>
      <c r="D1274" s="153" t="s">
        <v>559</v>
      </c>
      <c r="E1274" s="151" t="s">
        <v>224</v>
      </c>
      <c r="F1274" s="252" t="s">
        <v>223</v>
      </c>
      <c r="G1274" s="252"/>
      <c r="H1274" s="152" t="s">
        <v>246</v>
      </c>
      <c r="I1274" s="155">
        <v>20</v>
      </c>
      <c r="J1274" s="154" t="s">
        <v>233</v>
      </c>
      <c r="M1274" s="151" t="s">
        <v>344</v>
      </c>
      <c r="N1274" s="251" t="s">
        <v>558</v>
      </c>
      <c r="O1274" s="251"/>
    </row>
    <row r="1275" spans="2:15" ht="12.75">
      <c r="B1275" s="251" t="s">
        <v>564</v>
      </c>
      <c r="C1275" s="251"/>
      <c r="D1275" s="153" t="s">
        <v>563</v>
      </c>
      <c r="E1275" s="151" t="s">
        <v>224</v>
      </c>
      <c r="F1275" s="252" t="s">
        <v>223</v>
      </c>
      <c r="G1275" s="252"/>
      <c r="H1275" s="152" t="s">
        <v>565</v>
      </c>
      <c r="I1275" s="155">
        <v>21</v>
      </c>
      <c r="J1275" s="154" t="s">
        <v>227</v>
      </c>
      <c r="M1275" s="151" t="s">
        <v>344</v>
      </c>
      <c r="N1275" s="251" t="s">
        <v>561</v>
      </c>
      <c r="O1275" s="251"/>
    </row>
    <row r="1276" spans="2:15" ht="12.75">
      <c r="B1276" s="251" t="s">
        <v>564</v>
      </c>
      <c r="C1276" s="251"/>
      <c r="D1276" s="153" t="s">
        <v>563</v>
      </c>
      <c r="E1276" s="151" t="s">
        <v>230</v>
      </c>
      <c r="F1276" s="252" t="s">
        <v>223</v>
      </c>
      <c r="G1276" s="252"/>
      <c r="H1276" s="152" t="s">
        <v>562</v>
      </c>
      <c r="I1276" s="155">
        <v>26</v>
      </c>
      <c r="J1276" s="154" t="s">
        <v>233</v>
      </c>
      <c r="M1276" s="151" t="s">
        <v>344</v>
      </c>
      <c r="N1276" s="251" t="s">
        <v>561</v>
      </c>
      <c r="O1276" s="251"/>
    </row>
    <row r="1277" spans="2:15" ht="12.75">
      <c r="B1277" s="251" t="s">
        <v>560</v>
      </c>
      <c r="C1277" s="251"/>
      <c r="D1277" s="153" t="s">
        <v>559</v>
      </c>
      <c r="E1277" s="151" t="s">
        <v>230</v>
      </c>
      <c r="F1277" s="252" t="s">
        <v>223</v>
      </c>
      <c r="G1277" s="252"/>
      <c r="H1277" s="152" t="s">
        <v>329</v>
      </c>
      <c r="I1277" s="155">
        <v>26</v>
      </c>
      <c r="J1277" s="154" t="s">
        <v>233</v>
      </c>
      <c r="M1277" s="151" t="s">
        <v>344</v>
      </c>
      <c r="N1277" s="251" t="s">
        <v>558</v>
      </c>
      <c r="O1277" s="251"/>
    </row>
    <row r="1278" spans="2:15" ht="12.75">
      <c r="B1278" s="251" t="s">
        <v>555</v>
      </c>
      <c r="C1278" s="251"/>
      <c r="D1278" s="153" t="s">
        <v>554</v>
      </c>
      <c r="E1278" s="151" t="s">
        <v>230</v>
      </c>
      <c r="F1278" s="252" t="s">
        <v>223</v>
      </c>
      <c r="G1278" s="252"/>
      <c r="H1278" s="152" t="s">
        <v>557</v>
      </c>
      <c r="I1278" s="155">
        <v>28</v>
      </c>
      <c r="J1278" s="154" t="s">
        <v>233</v>
      </c>
      <c r="M1278" s="151" t="s">
        <v>344</v>
      </c>
      <c r="N1278" s="251" t="s">
        <v>552</v>
      </c>
      <c r="O1278" s="251"/>
    </row>
    <row r="1279" spans="2:15" ht="12.75">
      <c r="B1279" s="251" t="s">
        <v>506</v>
      </c>
      <c r="C1279" s="251"/>
      <c r="D1279" s="153" t="s">
        <v>505</v>
      </c>
      <c r="E1279" s="151" t="s">
        <v>230</v>
      </c>
      <c r="F1279" s="252" t="s">
        <v>223</v>
      </c>
      <c r="G1279" s="252"/>
      <c r="H1279" s="152" t="s">
        <v>556</v>
      </c>
      <c r="I1279" s="155">
        <v>28</v>
      </c>
      <c r="J1279" s="154" t="s">
        <v>233</v>
      </c>
      <c r="M1279" s="151" t="s">
        <v>222</v>
      </c>
      <c r="N1279" s="251" t="s">
        <v>504</v>
      </c>
      <c r="O1279" s="251"/>
    </row>
    <row r="1280" spans="2:15" ht="12.75">
      <c r="B1280" s="251" t="s">
        <v>555</v>
      </c>
      <c r="C1280" s="251"/>
      <c r="D1280" s="153" t="s">
        <v>554</v>
      </c>
      <c r="E1280" s="151" t="s">
        <v>224</v>
      </c>
      <c r="F1280" s="252" t="s">
        <v>223</v>
      </c>
      <c r="G1280" s="252"/>
      <c r="H1280" s="152" t="s">
        <v>553</v>
      </c>
      <c r="I1280" s="155">
        <v>33</v>
      </c>
      <c r="J1280" s="154" t="s">
        <v>227</v>
      </c>
      <c r="M1280" s="151" t="s">
        <v>344</v>
      </c>
      <c r="N1280" s="251" t="s">
        <v>552</v>
      </c>
      <c r="O1280" s="251"/>
    </row>
    <row r="1281" spans="2:15" ht="12.75">
      <c r="B1281" s="251" t="s">
        <v>551</v>
      </c>
      <c r="C1281" s="251"/>
      <c r="D1281" s="153" t="s">
        <v>244</v>
      </c>
      <c r="E1281" s="151" t="s">
        <v>224</v>
      </c>
      <c r="F1281" s="252" t="s">
        <v>223</v>
      </c>
      <c r="G1281" s="252"/>
      <c r="H1281" s="152" t="s">
        <v>550</v>
      </c>
      <c r="I1281" s="155">
        <v>42</v>
      </c>
      <c r="J1281" s="154" t="s">
        <v>227</v>
      </c>
      <c r="M1281" s="151" t="s">
        <v>344</v>
      </c>
      <c r="N1281" s="251" t="s">
        <v>523</v>
      </c>
      <c r="O1281" s="251"/>
    </row>
    <row r="1282" spans="2:15" ht="12.75">
      <c r="B1282" s="251" t="s">
        <v>541</v>
      </c>
      <c r="C1282" s="251"/>
      <c r="D1282" s="153" t="s">
        <v>540</v>
      </c>
      <c r="E1282" s="151" t="s">
        <v>224</v>
      </c>
      <c r="F1282" s="252" t="s">
        <v>223</v>
      </c>
      <c r="G1282" s="252"/>
      <c r="H1282" s="152" t="s">
        <v>549</v>
      </c>
      <c r="I1282" s="154" t="s">
        <v>228</v>
      </c>
      <c r="J1282" s="154" t="s">
        <v>227</v>
      </c>
      <c r="M1282" s="151" t="s">
        <v>344</v>
      </c>
      <c r="N1282" s="251" t="s">
        <v>539</v>
      </c>
      <c r="O1282" s="251"/>
    </row>
    <row r="1283" spans="2:15" ht="12.75">
      <c r="B1283" s="251" t="s">
        <v>533</v>
      </c>
      <c r="C1283" s="251"/>
      <c r="D1283" s="153" t="s">
        <v>532</v>
      </c>
      <c r="E1283" s="151" t="s">
        <v>230</v>
      </c>
      <c r="F1283" s="252" t="s">
        <v>223</v>
      </c>
      <c r="G1283" s="252"/>
      <c r="H1283" s="152" t="s">
        <v>548</v>
      </c>
      <c r="I1283" s="154" t="s">
        <v>228</v>
      </c>
      <c r="J1283" s="154" t="s">
        <v>227</v>
      </c>
      <c r="M1283" s="151" t="s">
        <v>344</v>
      </c>
      <c r="N1283" s="251" t="s">
        <v>530</v>
      </c>
      <c r="O1283" s="251"/>
    </row>
    <row r="1284" spans="2:15" ht="12.75">
      <c r="B1284" s="251" t="s">
        <v>547</v>
      </c>
      <c r="C1284" s="251"/>
      <c r="D1284" s="153" t="s">
        <v>546</v>
      </c>
      <c r="E1284" s="151" t="s">
        <v>230</v>
      </c>
      <c r="F1284" s="252" t="s">
        <v>223</v>
      </c>
      <c r="G1284" s="252"/>
      <c r="H1284" s="152" t="s">
        <v>355</v>
      </c>
      <c r="I1284" s="154" t="s">
        <v>312</v>
      </c>
      <c r="J1284" s="154" t="s">
        <v>227</v>
      </c>
      <c r="M1284" s="151" t="s">
        <v>344</v>
      </c>
      <c r="N1284" s="251" t="s">
        <v>545</v>
      </c>
      <c r="O1284" s="251"/>
    </row>
    <row r="1285" spans="2:15" ht="25.5">
      <c r="B1285" s="251" t="s">
        <v>544</v>
      </c>
      <c r="C1285" s="251"/>
      <c r="D1285" s="153" t="s">
        <v>543</v>
      </c>
      <c r="E1285" s="151" t="s">
        <v>363</v>
      </c>
      <c r="F1285" s="252" t="s">
        <v>223</v>
      </c>
      <c r="G1285" s="252"/>
      <c r="H1285" s="152" t="s">
        <v>542</v>
      </c>
      <c r="I1285" s="154" t="s">
        <v>312</v>
      </c>
      <c r="J1285" s="154" t="s">
        <v>227</v>
      </c>
      <c r="M1285" s="151" t="s">
        <v>344</v>
      </c>
      <c r="N1285" s="251" t="s">
        <v>535</v>
      </c>
      <c r="O1285" s="251"/>
    </row>
    <row r="1286" spans="2:15" ht="12.75">
      <c r="B1286" s="251" t="s">
        <v>541</v>
      </c>
      <c r="C1286" s="251"/>
      <c r="D1286" s="153" t="s">
        <v>540</v>
      </c>
      <c r="E1286" s="151" t="s">
        <v>230</v>
      </c>
      <c r="F1286" s="252" t="s">
        <v>223</v>
      </c>
      <c r="G1286" s="252"/>
      <c r="H1286" s="152" t="s">
        <v>229</v>
      </c>
      <c r="I1286" s="154" t="s">
        <v>312</v>
      </c>
      <c r="J1286" s="154" t="s">
        <v>227</v>
      </c>
      <c r="M1286" s="151" t="s">
        <v>344</v>
      </c>
      <c r="N1286" s="251" t="s">
        <v>539</v>
      </c>
      <c r="O1286" s="251"/>
    </row>
    <row r="1287" spans="2:15" ht="25.5">
      <c r="B1287" s="251" t="s">
        <v>538</v>
      </c>
      <c r="C1287" s="251"/>
      <c r="D1287" s="153" t="s">
        <v>537</v>
      </c>
      <c r="E1287" s="151" t="s">
        <v>363</v>
      </c>
      <c r="F1287" s="252" t="s">
        <v>223</v>
      </c>
      <c r="G1287" s="252"/>
      <c r="H1287" s="152" t="s">
        <v>536</v>
      </c>
      <c r="I1287" s="154" t="s">
        <v>312</v>
      </c>
      <c r="J1287" s="154" t="s">
        <v>227</v>
      </c>
      <c r="M1287" s="151" t="s">
        <v>344</v>
      </c>
      <c r="N1287" s="251" t="s">
        <v>535</v>
      </c>
      <c r="O1287" s="251"/>
    </row>
    <row r="1288" spans="2:15" ht="12.75">
      <c r="B1288" s="251" t="s">
        <v>500</v>
      </c>
      <c r="C1288" s="251"/>
      <c r="D1288" s="153" t="s">
        <v>499</v>
      </c>
      <c r="E1288" s="151" t="s">
        <v>230</v>
      </c>
      <c r="F1288" s="252" t="s">
        <v>223</v>
      </c>
      <c r="G1288" s="252"/>
      <c r="H1288" s="152" t="s">
        <v>534</v>
      </c>
      <c r="I1288" s="154" t="s">
        <v>312</v>
      </c>
      <c r="J1288" s="154" t="s">
        <v>227</v>
      </c>
      <c r="M1288" s="151" t="s">
        <v>344</v>
      </c>
      <c r="N1288" s="251" t="s">
        <v>498</v>
      </c>
      <c r="O1288" s="251"/>
    </row>
    <row r="1289" spans="2:15" ht="12.75">
      <c r="B1289" s="251" t="s">
        <v>533</v>
      </c>
      <c r="C1289" s="251"/>
      <c r="D1289" s="153" t="s">
        <v>532</v>
      </c>
      <c r="E1289" s="151" t="s">
        <v>51</v>
      </c>
      <c r="F1289" s="252" t="s">
        <v>251</v>
      </c>
      <c r="G1289" s="252"/>
      <c r="H1289" s="152" t="s">
        <v>531</v>
      </c>
      <c r="I1289" s="154" t="s">
        <v>312</v>
      </c>
      <c r="J1289" s="154" t="s">
        <v>233</v>
      </c>
      <c r="M1289" s="151" t="s">
        <v>344</v>
      </c>
      <c r="N1289" s="251" t="s">
        <v>530</v>
      </c>
      <c r="O1289" s="251"/>
    </row>
    <row r="1290" spans="2:15" ht="12.75">
      <c r="B1290" s="251" t="s">
        <v>529</v>
      </c>
      <c r="C1290" s="251"/>
      <c r="D1290" s="153" t="s">
        <v>528</v>
      </c>
      <c r="E1290" s="151" t="s">
        <v>51</v>
      </c>
      <c r="F1290" s="252" t="s">
        <v>251</v>
      </c>
      <c r="G1290" s="252"/>
      <c r="H1290" s="152" t="s">
        <v>348</v>
      </c>
      <c r="I1290" s="154" t="s">
        <v>312</v>
      </c>
      <c r="J1290" s="154" t="s">
        <v>233</v>
      </c>
      <c r="M1290" s="151" t="s">
        <v>344</v>
      </c>
      <c r="N1290" s="251" t="s">
        <v>527</v>
      </c>
      <c r="O1290" s="251"/>
    </row>
    <row r="1291" spans="2:15" ht="25.5">
      <c r="B1291" s="251" t="s">
        <v>526</v>
      </c>
      <c r="C1291" s="251"/>
      <c r="D1291" s="153" t="s">
        <v>525</v>
      </c>
      <c r="E1291" s="151" t="s">
        <v>363</v>
      </c>
      <c r="F1291" s="252" t="s">
        <v>223</v>
      </c>
      <c r="G1291" s="252"/>
      <c r="H1291" s="152" t="s">
        <v>524</v>
      </c>
      <c r="I1291" s="154" t="s">
        <v>312</v>
      </c>
      <c r="J1291" s="154" t="s">
        <v>233</v>
      </c>
      <c r="M1291" s="151" t="s">
        <v>344</v>
      </c>
      <c r="N1291" s="251" t="s">
        <v>523</v>
      </c>
      <c r="O1291" s="251"/>
    </row>
    <row r="1292" spans="2:15" ht="25.5">
      <c r="B1292" s="251" t="s">
        <v>514</v>
      </c>
      <c r="C1292" s="251"/>
      <c r="D1292" s="153" t="s">
        <v>513</v>
      </c>
      <c r="E1292" s="151" t="s">
        <v>363</v>
      </c>
      <c r="F1292" s="252" t="s">
        <v>218</v>
      </c>
      <c r="G1292" s="252"/>
      <c r="H1292" s="152" t="s">
        <v>522</v>
      </c>
      <c r="J1292" s="154" t="s">
        <v>227</v>
      </c>
      <c r="M1292" s="151" t="s">
        <v>344</v>
      </c>
      <c r="N1292" s="251" t="s">
        <v>511</v>
      </c>
      <c r="O1292" s="251"/>
    </row>
    <row r="1293" spans="2:15" ht="12.75">
      <c r="B1293" s="251" t="s">
        <v>514</v>
      </c>
      <c r="C1293" s="251"/>
      <c r="D1293" s="153" t="s">
        <v>513</v>
      </c>
      <c r="E1293" s="151" t="s">
        <v>51</v>
      </c>
      <c r="F1293" s="252" t="s">
        <v>218</v>
      </c>
      <c r="G1293" s="252"/>
      <c r="H1293" s="152" t="s">
        <v>521</v>
      </c>
      <c r="J1293" s="154" t="s">
        <v>227</v>
      </c>
      <c r="M1293" s="151" t="s">
        <v>344</v>
      </c>
      <c r="N1293" s="251" t="s">
        <v>511</v>
      </c>
      <c r="O1293" s="251"/>
    </row>
    <row r="1294" spans="2:15" ht="25.5">
      <c r="B1294" s="251" t="s">
        <v>510</v>
      </c>
      <c r="C1294" s="251"/>
      <c r="D1294" s="153" t="s">
        <v>509</v>
      </c>
      <c r="E1294" s="151" t="s">
        <v>363</v>
      </c>
      <c r="F1294" s="252" t="s">
        <v>218</v>
      </c>
      <c r="G1294" s="252"/>
      <c r="H1294" s="152" t="s">
        <v>520</v>
      </c>
      <c r="J1294" s="154" t="s">
        <v>233</v>
      </c>
      <c r="M1294" s="151" t="s">
        <v>344</v>
      </c>
      <c r="N1294" s="251" t="s">
        <v>507</v>
      </c>
      <c r="O1294" s="251"/>
    </row>
    <row r="1295" spans="2:15" ht="12.75">
      <c r="B1295" s="251" t="s">
        <v>510</v>
      </c>
      <c r="C1295" s="251"/>
      <c r="D1295" s="153" t="s">
        <v>509</v>
      </c>
      <c r="E1295" s="151" t="s">
        <v>51</v>
      </c>
      <c r="F1295" s="252" t="s">
        <v>218</v>
      </c>
      <c r="G1295" s="252"/>
      <c r="H1295" s="152" t="s">
        <v>519</v>
      </c>
      <c r="J1295" s="154" t="s">
        <v>233</v>
      </c>
      <c r="M1295" s="151" t="s">
        <v>344</v>
      </c>
      <c r="N1295" s="251" t="s">
        <v>507</v>
      </c>
      <c r="O1295" s="251"/>
    </row>
    <row r="1296" spans="2:15" ht="12.75">
      <c r="B1296" s="251" t="s">
        <v>514</v>
      </c>
      <c r="C1296" s="251"/>
      <c r="D1296" s="153" t="s">
        <v>513</v>
      </c>
      <c r="E1296" s="151" t="s">
        <v>274</v>
      </c>
      <c r="F1296" s="252" t="s">
        <v>218</v>
      </c>
      <c r="G1296" s="252"/>
      <c r="H1296" s="152" t="s">
        <v>518</v>
      </c>
      <c r="J1296" s="154" t="s">
        <v>233</v>
      </c>
      <c r="M1296" s="151" t="s">
        <v>344</v>
      </c>
      <c r="N1296" s="251" t="s">
        <v>511</v>
      </c>
      <c r="O1296" s="251"/>
    </row>
    <row r="1297" spans="2:15" ht="12.75">
      <c r="B1297" s="251" t="s">
        <v>514</v>
      </c>
      <c r="C1297" s="251"/>
      <c r="D1297" s="153" t="s">
        <v>513</v>
      </c>
      <c r="E1297" s="151" t="s">
        <v>283</v>
      </c>
      <c r="F1297" s="252" t="s">
        <v>218</v>
      </c>
      <c r="G1297" s="252"/>
      <c r="H1297" s="152" t="s">
        <v>517</v>
      </c>
      <c r="J1297" s="154" t="s">
        <v>233</v>
      </c>
      <c r="M1297" s="151" t="s">
        <v>344</v>
      </c>
      <c r="N1297" s="251" t="s">
        <v>511</v>
      </c>
      <c r="O1297" s="251"/>
    </row>
    <row r="1298" spans="2:15" ht="12.75">
      <c r="B1298" s="251" t="s">
        <v>510</v>
      </c>
      <c r="C1298" s="251"/>
      <c r="D1298" s="153" t="s">
        <v>509</v>
      </c>
      <c r="E1298" s="151" t="s">
        <v>274</v>
      </c>
      <c r="F1298" s="252" t="s">
        <v>218</v>
      </c>
      <c r="G1298" s="252"/>
      <c r="H1298" s="152" t="s">
        <v>516</v>
      </c>
      <c r="J1298" s="154" t="s">
        <v>249</v>
      </c>
      <c r="M1298" s="151" t="s">
        <v>344</v>
      </c>
      <c r="N1298" s="251" t="s">
        <v>507</v>
      </c>
      <c r="O1298" s="251"/>
    </row>
    <row r="1299" spans="2:15" ht="12.75">
      <c r="B1299" s="251" t="s">
        <v>510</v>
      </c>
      <c r="C1299" s="251"/>
      <c r="D1299" s="153" t="s">
        <v>509</v>
      </c>
      <c r="E1299" s="151" t="s">
        <v>283</v>
      </c>
      <c r="F1299" s="252" t="s">
        <v>218</v>
      </c>
      <c r="G1299" s="252"/>
      <c r="H1299" s="152" t="s">
        <v>515</v>
      </c>
      <c r="J1299" s="154" t="s">
        <v>249</v>
      </c>
      <c r="M1299" s="151" t="s">
        <v>344</v>
      </c>
      <c r="N1299" s="251" t="s">
        <v>507</v>
      </c>
      <c r="O1299" s="251"/>
    </row>
    <row r="1300" spans="2:15" ht="12.75">
      <c r="B1300" s="251" t="s">
        <v>514</v>
      </c>
      <c r="C1300" s="251"/>
      <c r="D1300" s="153" t="s">
        <v>513</v>
      </c>
      <c r="E1300" s="151" t="s">
        <v>48</v>
      </c>
      <c r="F1300" s="252" t="s">
        <v>218</v>
      </c>
      <c r="G1300" s="252"/>
      <c r="H1300" s="152" t="s">
        <v>512</v>
      </c>
      <c r="I1300" s="155">
        <v>1</v>
      </c>
      <c r="J1300" s="154" t="s">
        <v>227</v>
      </c>
      <c r="M1300" s="151" t="s">
        <v>344</v>
      </c>
      <c r="N1300" s="251" t="s">
        <v>511</v>
      </c>
      <c r="O1300" s="251"/>
    </row>
    <row r="1301" spans="2:15" ht="12.75">
      <c r="B1301" s="251" t="s">
        <v>510</v>
      </c>
      <c r="C1301" s="251"/>
      <c r="D1301" s="153" t="s">
        <v>509</v>
      </c>
      <c r="E1301" s="151" t="s">
        <v>48</v>
      </c>
      <c r="F1301" s="252" t="s">
        <v>218</v>
      </c>
      <c r="G1301" s="252"/>
      <c r="H1301" s="152" t="s">
        <v>508</v>
      </c>
      <c r="I1301" s="155">
        <v>3</v>
      </c>
      <c r="J1301" s="154" t="s">
        <v>233</v>
      </c>
      <c r="M1301" s="151" t="s">
        <v>344</v>
      </c>
      <c r="N1301" s="251" t="s">
        <v>507</v>
      </c>
      <c r="O1301" s="251"/>
    </row>
    <row r="1302" spans="2:15" ht="12.75">
      <c r="B1302" s="251" t="s">
        <v>506</v>
      </c>
      <c r="C1302" s="251"/>
      <c r="D1302" s="153" t="s">
        <v>505</v>
      </c>
      <c r="E1302" s="151" t="s">
        <v>224</v>
      </c>
      <c r="F1302" s="252" t="s">
        <v>223</v>
      </c>
      <c r="G1302" s="252"/>
      <c r="H1302" s="152" t="s">
        <v>337</v>
      </c>
      <c r="M1302" s="151" t="s">
        <v>222</v>
      </c>
      <c r="N1302" s="251" t="s">
        <v>504</v>
      </c>
      <c r="O1302" s="251"/>
    </row>
    <row r="1303" spans="2:15" ht="12.75">
      <c r="B1303" s="251" t="s">
        <v>503</v>
      </c>
      <c r="C1303" s="251"/>
      <c r="D1303" s="153" t="s">
        <v>502</v>
      </c>
      <c r="E1303" s="151" t="s">
        <v>52</v>
      </c>
      <c r="F1303" s="252" t="s">
        <v>218</v>
      </c>
      <c r="G1303" s="252"/>
      <c r="H1303" s="152" t="s">
        <v>217</v>
      </c>
      <c r="M1303" s="151" t="s">
        <v>232</v>
      </c>
      <c r="N1303" s="251" t="s">
        <v>501</v>
      </c>
      <c r="O1303" s="251"/>
    </row>
    <row r="1304" spans="2:15" ht="12.75">
      <c r="B1304" s="251" t="s">
        <v>500</v>
      </c>
      <c r="C1304" s="251"/>
      <c r="D1304" s="153" t="s">
        <v>499</v>
      </c>
      <c r="E1304" s="151" t="s">
        <v>224</v>
      </c>
      <c r="F1304" s="252" t="s">
        <v>223</v>
      </c>
      <c r="G1304" s="252"/>
      <c r="H1304" s="152" t="s">
        <v>217</v>
      </c>
      <c r="M1304" s="151" t="s">
        <v>344</v>
      </c>
      <c r="N1304" s="251" t="s">
        <v>498</v>
      </c>
      <c r="O1304" s="251"/>
    </row>
    <row r="1305" spans="2:15" ht="25.5">
      <c r="B1305" s="251" t="s">
        <v>497</v>
      </c>
      <c r="C1305" s="251"/>
      <c r="D1305" s="153" t="s">
        <v>496</v>
      </c>
      <c r="E1305" s="151" t="s">
        <v>224</v>
      </c>
      <c r="F1305" s="252" t="s">
        <v>223</v>
      </c>
      <c r="G1305" s="252"/>
      <c r="H1305" s="152" t="s">
        <v>333</v>
      </c>
      <c r="M1305" s="151" t="s">
        <v>344</v>
      </c>
      <c r="N1305" s="251" t="s">
        <v>495</v>
      </c>
      <c r="O1305" s="251"/>
    </row>
    <row r="1306" spans="2:15" ht="11.25"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  <c r="M1306" s="150"/>
      <c r="N1306" s="150"/>
      <c r="O1306" s="150"/>
    </row>
    <row r="1307" spans="2:3" ht="12.75">
      <c r="B1307" s="149" t="s">
        <v>17</v>
      </c>
      <c r="C1307" s="149"/>
    </row>
    <row r="1308" spans="2:11" ht="12.75">
      <c r="B1308" s="148" t="s">
        <v>11</v>
      </c>
      <c r="K1308" s="149" t="s">
        <v>214</v>
      </c>
    </row>
    <row r="1311" spans="2:11" ht="12.75">
      <c r="B1311" s="149" t="s">
        <v>3</v>
      </c>
      <c r="C1311" s="149"/>
      <c r="K1311" s="149" t="s">
        <v>213</v>
      </c>
    </row>
    <row r="1312" s="148" customFormat="1" ht="11.25">
      <c r="B1312" s="148" t="s">
        <v>11</v>
      </c>
    </row>
    <row r="1314" spans="7:14" ht="11.25">
      <c r="G1314" s="254" t="s">
        <v>298</v>
      </c>
      <c r="H1314" s="254"/>
      <c r="I1314" s="254"/>
      <c r="J1314" s="254"/>
      <c r="K1314" s="254"/>
      <c r="L1314" s="254"/>
      <c r="M1314" s="254"/>
      <c r="N1314" s="254"/>
    </row>
    <row r="1315" spans="7:14" ht="11.25">
      <c r="G1315" s="254"/>
      <c r="H1315" s="254"/>
      <c r="I1315" s="254"/>
      <c r="J1315" s="254"/>
      <c r="K1315" s="254"/>
      <c r="L1315" s="254"/>
      <c r="M1315" s="254"/>
      <c r="N1315" s="254"/>
    </row>
    <row r="1316" spans="7:14" ht="11.25">
      <c r="G1316" s="254"/>
      <c r="H1316" s="254"/>
      <c r="I1316" s="254"/>
      <c r="J1316" s="254"/>
      <c r="K1316" s="254"/>
      <c r="L1316" s="254"/>
      <c r="M1316" s="254"/>
      <c r="N1316" s="254"/>
    </row>
    <row r="1317" spans="7:14" ht="11.25">
      <c r="G1317" s="254"/>
      <c r="H1317" s="254"/>
      <c r="I1317" s="254"/>
      <c r="J1317" s="254"/>
      <c r="K1317" s="254"/>
      <c r="L1317" s="254"/>
      <c r="M1317" s="254"/>
      <c r="N1317" s="254"/>
    </row>
    <row r="1318" spans="7:14" ht="11.25">
      <c r="G1318" s="254"/>
      <c r="H1318" s="254"/>
      <c r="I1318" s="254"/>
      <c r="J1318" s="254"/>
      <c r="K1318" s="254"/>
      <c r="L1318" s="254"/>
      <c r="M1318" s="254"/>
      <c r="N1318" s="254"/>
    </row>
    <row r="1319" spans="7:14" ht="11.25">
      <c r="G1319" s="254"/>
      <c r="H1319" s="254"/>
      <c r="I1319" s="254"/>
      <c r="J1319" s="254"/>
      <c r="K1319" s="254"/>
      <c r="L1319" s="254"/>
      <c r="M1319" s="254"/>
      <c r="N1319" s="254"/>
    </row>
    <row r="1321" spans="7:14" ht="11.25">
      <c r="G1321" s="255" t="s">
        <v>297</v>
      </c>
      <c r="H1321" s="255"/>
      <c r="I1321" s="255"/>
      <c r="J1321" s="255"/>
      <c r="K1321" s="255"/>
      <c r="L1321" s="255"/>
      <c r="M1321" s="255"/>
      <c r="N1321" s="255"/>
    </row>
    <row r="1322" spans="7:14" ht="11.25">
      <c r="G1322" s="255"/>
      <c r="H1322" s="255"/>
      <c r="I1322" s="255"/>
      <c r="J1322" s="255"/>
      <c r="K1322" s="255"/>
      <c r="L1322" s="255"/>
      <c r="M1322" s="255"/>
      <c r="N1322" s="255"/>
    </row>
    <row r="1323" spans="1:15" ht="15.75">
      <c r="A1323" s="256" t="s">
        <v>296</v>
      </c>
      <c r="B1323" s="256"/>
      <c r="C1323" s="256"/>
      <c r="D1323" s="256"/>
      <c r="E1323" s="256"/>
      <c r="F1323" s="256"/>
      <c r="G1323" s="256"/>
      <c r="H1323" s="256"/>
      <c r="I1323" s="256"/>
      <c r="J1323" s="256"/>
      <c r="K1323" s="256"/>
      <c r="L1323" s="256"/>
      <c r="M1323" s="256"/>
      <c r="N1323" s="256"/>
      <c r="O1323" s="256"/>
    </row>
    <row r="1324" spans="1:15" s="148" customFormat="1" ht="12.75">
      <c r="A1324" s="257" t="s">
        <v>78</v>
      </c>
      <c r="B1324" s="257"/>
      <c r="C1324" s="257"/>
      <c r="D1324" s="257"/>
      <c r="E1324" s="257"/>
      <c r="F1324" s="257"/>
      <c r="G1324" s="257"/>
      <c r="H1324" s="257"/>
      <c r="I1324" s="257"/>
      <c r="J1324" s="257"/>
      <c r="K1324" s="257"/>
      <c r="L1324" s="257"/>
      <c r="M1324" s="257"/>
      <c r="N1324" s="257"/>
      <c r="O1324" s="257"/>
    </row>
    <row r="1325" s="148" customFormat="1" ht="11.25"/>
    <row r="1326" spans="2:15" s="149" customFormat="1" ht="25.5">
      <c r="B1326" s="258" t="s">
        <v>295</v>
      </c>
      <c r="C1326" s="258"/>
      <c r="D1326" s="160" t="s">
        <v>294</v>
      </c>
      <c r="E1326" s="159" t="s">
        <v>293</v>
      </c>
      <c r="F1326" s="258" t="s">
        <v>292</v>
      </c>
      <c r="G1326" s="258"/>
      <c r="H1326" s="159" t="s">
        <v>291</v>
      </c>
      <c r="I1326" s="159" t="s">
        <v>290</v>
      </c>
      <c r="J1326" s="159" t="s">
        <v>289</v>
      </c>
      <c r="K1326" s="159" t="s">
        <v>71</v>
      </c>
      <c r="L1326" s="159" t="s">
        <v>288</v>
      </c>
      <c r="M1326" s="159" t="s">
        <v>287</v>
      </c>
      <c r="N1326" s="258" t="s">
        <v>286</v>
      </c>
      <c r="O1326" s="258"/>
    </row>
    <row r="1327" spans="2:15" ht="12.75">
      <c r="B1327" s="251" t="s">
        <v>472</v>
      </c>
      <c r="C1327" s="251"/>
      <c r="D1327" s="153" t="s">
        <v>471</v>
      </c>
      <c r="E1327" s="151" t="s">
        <v>51</v>
      </c>
      <c r="F1327" s="252" t="s">
        <v>218</v>
      </c>
      <c r="G1327" s="252"/>
      <c r="H1327" s="152" t="s">
        <v>494</v>
      </c>
      <c r="I1327" s="155">
        <v>1</v>
      </c>
      <c r="J1327" s="154" t="s">
        <v>316</v>
      </c>
      <c r="K1327" s="156">
        <v>60</v>
      </c>
      <c r="M1327" s="151" t="s">
        <v>222</v>
      </c>
      <c r="N1327" s="251" t="s">
        <v>469</v>
      </c>
      <c r="O1327" s="251"/>
    </row>
    <row r="1328" spans="2:15" ht="12.75">
      <c r="B1328" s="251" t="s">
        <v>493</v>
      </c>
      <c r="C1328" s="251"/>
      <c r="D1328" s="153" t="s">
        <v>492</v>
      </c>
      <c r="E1328" s="151" t="s">
        <v>276</v>
      </c>
      <c r="F1328" s="252" t="s">
        <v>218</v>
      </c>
      <c r="G1328" s="252"/>
      <c r="H1328" s="152" t="s">
        <v>491</v>
      </c>
      <c r="I1328" s="155">
        <v>3</v>
      </c>
      <c r="J1328" s="154" t="s">
        <v>233</v>
      </c>
      <c r="K1328" s="156">
        <v>30</v>
      </c>
      <c r="M1328" s="151" t="s">
        <v>222</v>
      </c>
      <c r="N1328" s="251" t="s">
        <v>490</v>
      </c>
      <c r="O1328" s="251"/>
    </row>
    <row r="1329" spans="2:15" ht="12.75">
      <c r="B1329" s="251" t="s">
        <v>489</v>
      </c>
      <c r="C1329" s="251"/>
      <c r="D1329" s="153" t="s">
        <v>488</v>
      </c>
      <c r="E1329" s="151" t="s">
        <v>53</v>
      </c>
      <c r="F1329" s="252" t="s">
        <v>218</v>
      </c>
      <c r="G1329" s="252"/>
      <c r="H1329" s="152" t="s">
        <v>487</v>
      </c>
      <c r="I1329" s="155">
        <v>6</v>
      </c>
      <c r="J1329" s="154" t="s">
        <v>233</v>
      </c>
      <c r="K1329" s="156">
        <v>19</v>
      </c>
      <c r="M1329" s="151" t="s">
        <v>222</v>
      </c>
      <c r="N1329" s="251" t="s">
        <v>486</v>
      </c>
      <c r="O1329" s="251"/>
    </row>
    <row r="1330" spans="2:15" ht="12.75">
      <c r="B1330" s="251" t="s">
        <v>485</v>
      </c>
      <c r="C1330" s="251"/>
      <c r="D1330" s="153" t="s">
        <v>484</v>
      </c>
      <c r="E1330" s="151" t="s">
        <v>483</v>
      </c>
      <c r="F1330" s="252" t="s">
        <v>218</v>
      </c>
      <c r="G1330" s="252"/>
      <c r="H1330" s="152" t="s">
        <v>482</v>
      </c>
      <c r="I1330" s="155">
        <v>12</v>
      </c>
      <c r="J1330" s="154" t="s">
        <v>249</v>
      </c>
      <c r="K1330" s="156">
        <v>6</v>
      </c>
      <c r="M1330" s="151" t="s">
        <v>222</v>
      </c>
      <c r="N1330" s="251" t="s">
        <v>481</v>
      </c>
      <c r="O1330" s="251"/>
    </row>
    <row r="1331" spans="2:15" ht="12.75">
      <c r="B1331" s="251" t="s">
        <v>480</v>
      </c>
      <c r="C1331" s="251"/>
      <c r="D1331" s="153" t="s">
        <v>479</v>
      </c>
      <c r="E1331" s="151" t="s">
        <v>48</v>
      </c>
      <c r="F1331" s="252" t="s">
        <v>218</v>
      </c>
      <c r="G1331" s="252"/>
      <c r="H1331" s="152" t="s">
        <v>478</v>
      </c>
      <c r="I1331" s="155">
        <v>13</v>
      </c>
      <c r="J1331" s="154" t="s">
        <v>233</v>
      </c>
      <c r="K1331" s="156">
        <v>4</v>
      </c>
      <c r="M1331" s="151" t="s">
        <v>222</v>
      </c>
      <c r="N1331" s="251" t="s">
        <v>477</v>
      </c>
      <c r="O1331" s="251"/>
    </row>
    <row r="1332" spans="2:15" ht="12.75">
      <c r="B1332" s="251" t="s">
        <v>475</v>
      </c>
      <c r="C1332" s="251"/>
      <c r="D1332" s="153" t="s">
        <v>474</v>
      </c>
      <c r="E1332" s="151" t="s">
        <v>224</v>
      </c>
      <c r="F1332" s="252" t="s">
        <v>223</v>
      </c>
      <c r="G1332" s="252"/>
      <c r="H1332" s="152" t="s">
        <v>476</v>
      </c>
      <c r="I1332" s="155">
        <v>15</v>
      </c>
      <c r="J1332" s="154" t="s">
        <v>227</v>
      </c>
      <c r="K1332" s="156">
        <v>2</v>
      </c>
      <c r="M1332" s="151" t="s">
        <v>222</v>
      </c>
      <c r="N1332" s="251" t="s">
        <v>473</v>
      </c>
      <c r="O1332" s="251"/>
    </row>
    <row r="1333" spans="2:15" ht="12.75">
      <c r="B1333" s="150"/>
      <c r="C1333" s="150"/>
      <c r="D1333" s="150"/>
      <c r="E1333" s="253" t="s">
        <v>263</v>
      </c>
      <c r="F1333" s="253"/>
      <c r="G1333" s="253"/>
      <c r="H1333" s="253"/>
      <c r="I1333" s="253"/>
      <c r="J1333" s="253"/>
      <c r="K1333" s="158">
        <v>121</v>
      </c>
      <c r="L1333" s="150"/>
      <c r="M1333" s="150"/>
      <c r="N1333" s="150"/>
      <c r="O1333" s="150"/>
    </row>
    <row r="1334" s="148" customFormat="1" ht="11.25"/>
    <row r="1335" spans="2:3" ht="12.75">
      <c r="B1335" s="157" t="s">
        <v>262</v>
      </c>
      <c r="C1335" s="157"/>
    </row>
    <row r="1336" s="148" customFormat="1" ht="11.25"/>
    <row r="1337" spans="2:15" ht="12.75">
      <c r="B1337" s="251" t="s">
        <v>475</v>
      </c>
      <c r="C1337" s="251"/>
      <c r="D1337" s="153" t="s">
        <v>474</v>
      </c>
      <c r="E1337" s="151" t="s">
        <v>230</v>
      </c>
      <c r="F1337" s="252" t="s">
        <v>223</v>
      </c>
      <c r="G1337" s="252"/>
      <c r="H1337" s="152" t="s">
        <v>271</v>
      </c>
      <c r="I1337" s="155">
        <v>19</v>
      </c>
      <c r="J1337" s="154" t="s">
        <v>233</v>
      </c>
      <c r="M1337" s="151" t="s">
        <v>222</v>
      </c>
      <c r="N1337" s="251" t="s">
        <v>473</v>
      </c>
      <c r="O1337" s="251"/>
    </row>
    <row r="1338" spans="2:15" ht="12.75">
      <c r="B1338" s="251" t="s">
        <v>472</v>
      </c>
      <c r="C1338" s="251"/>
      <c r="D1338" s="153" t="s">
        <v>471</v>
      </c>
      <c r="E1338" s="151" t="s">
        <v>51</v>
      </c>
      <c r="F1338" s="252" t="s">
        <v>251</v>
      </c>
      <c r="G1338" s="252"/>
      <c r="H1338" s="152" t="s">
        <v>470</v>
      </c>
      <c r="I1338" s="154" t="s">
        <v>312</v>
      </c>
      <c r="J1338" s="154" t="s">
        <v>316</v>
      </c>
      <c r="M1338" s="151" t="s">
        <v>222</v>
      </c>
      <c r="N1338" s="251" t="s">
        <v>469</v>
      </c>
      <c r="O1338" s="251"/>
    </row>
    <row r="1339" spans="2:15" ht="11.25"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  <c r="M1339" s="150"/>
      <c r="N1339" s="150"/>
      <c r="O1339" s="150"/>
    </row>
    <row r="1340" spans="2:3" ht="12.75">
      <c r="B1340" s="149" t="s">
        <v>17</v>
      </c>
      <c r="C1340" s="149"/>
    </row>
    <row r="1341" spans="2:11" ht="12.75">
      <c r="B1341" s="148" t="s">
        <v>11</v>
      </c>
      <c r="K1341" s="149" t="s">
        <v>214</v>
      </c>
    </row>
    <row r="1344" spans="2:11" ht="12.75">
      <c r="B1344" s="149" t="s">
        <v>3</v>
      </c>
      <c r="C1344" s="149"/>
      <c r="K1344" s="149" t="s">
        <v>213</v>
      </c>
    </row>
    <row r="1345" s="148" customFormat="1" ht="11.25">
      <c r="B1345" s="148" t="s">
        <v>11</v>
      </c>
    </row>
    <row r="1347" spans="7:14" ht="11.25">
      <c r="G1347" s="254" t="s">
        <v>298</v>
      </c>
      <c r="H1347" s="254"/>
      <c r="I1347" s="254"/>
      <c r="J1347" s="254"/>
      <c r="K1347" s="254"/>
      <c r="L1347" s="254"/>
      <c r="M1347" s="254"/>
      <c r="N1347" s="254"/>
    </row>
    <row r="1348" spans="7:14" ht="11.25">
      <c r="G1348" s="254"/>
      <c r="H1348" s="254"/>
      <c r="I1348" s="254"/>
      <c r="J1348" s="254"/>
      <c r="K1348" s="254"/>
      <c r="L1348" s="254"/>
      <c r="M1348" s="254"/>
      <c r="N1348" s="254"/>
    </row>
    <row r="1349" spans="7:14" ht="11.25">
      <c r="G1349" s="254"/>
      <c r="H1349" s="254"/>
      <c r="I1349" s="254"/>
      <c r="J1349" s="254"/>
      <c r="K1349" s="254"/>
      <c r="L1349" s="254"/>
      <c r="M1349" s="254"/>
      <c r="N1349" s="254"/>
    </row>
    <row r="1350" spans="7:14" ht="11.25">
      <c r="G1350" s="254"/>
      <c r="H1350" s="254"/>
      <c r="I1350" s="254"/>
      <c r="J1350" s="254"/>
      <c r="K1350" s="254"/>
      <c r="L1350" s="254"/>
      <c r="M1350" s="254"/>
      <c r="N1350" s="254"/>
    </row>
    <row r="1351" spans="7:14" ht="11.25">
      <c r="G1351" s="254"/>
      <c r="H1351" s="254"/>
      <c r="I1351" s="254"/>
      <c r="J1351" s="254"/>
      <c r="K1351" s="254"/>
      <c r="L1351" s="254"/>
      <c r="M1351" s="254"/>
      <c r="N1351" s="254"/>
    </row>
    <row r="1352" spans="7:14" ht="11.25">
      <c r="G1352" s="254"/>
      <c r="H1352" s="254"/>
      <c r="I1352" s="254"/>
      <c r="J1352" s="254"/>
      <c r="K1352" s="254"/>
      <c r="L1352" s="254"/>
      <c r="M1352" s="254"/>
      <c r="N1352" s="254"/>
    </row>
    <row r="1354" spans="7:14" ht="11.25">
      <c r="G1354" s="255" t="s">
        <v>297</v>
      </c>
      <c r="H1354" s="255"/>
      <c r="I1354" s="255"/>
      <c r="J1354" s="255"/>
      <c r="K1354" s="255"/>
      <c r="L1354" s="255"/>
      <c r="M1354" s="255"/>
      <c r="N1354" s="255"/>
    </row>
    <row r="1355" spans="7:14" ht="11.25">
      <c r="G1355" s="255"/>
      <c r="H1355" s="255"/>
      <c r="I1355" s="255"/>
      <c r="J1355" s="255"/>
      <c r="K1355" s="255"/>
      <c r="L1355" s="255"/>
      <c r="M1355" s="255"/>
      <c r="N1355" s="255"/>
    </row>
    <row r="1356" spans="1:15" ht="15.75">
      <c r="A1356" s="256" t="s">
        <v>296</v>
      </c>
      <c r="B1356" s="256"/>
      <c r="C1356" s="256"/>
      <c r="D1356" s="256"/>
      <c r="E1356" s="256"/>
      <c r="F1356" s="256"/>
      <c r="G1356" s="256"/>
      <c r="H1356" s="256"/>
      <c r="I1356" s="256"/>
      <c r="J1356" s="256"/>
      <c r="K1356" s="256"/>
      <c r="L1356" s="256"/>
      <c r="M1356" s="256"/>
      <c r="N1356" s="256"/>
      <c r="O1356" s="256"/>
    </row>
    <row r="1357" spans="1:15" s="148" customFormat="1" ht="12.75">
      <c r="A1357" s="257" t="s">
        <v>25</v>
      </c>
      <c r="B1357" s="257"/>
      <c r="C1357" s="257"/>
      <c r="D1357" s="257"/>
      <c r="E1357" s="257"/>
      <c r="F1357" s="257"/>
      <c r="G1357" s="257"/>
      <c r="H1357" s="257"/>
      <c r="I1357" s="257"/>
      <c r="J1357" s="257"/>
      <c r="K1357" s="257"/>
      <c r="L1357" s="257"/>
      <c r="M1357" s="257"/>
      <c r="N1357" s="257"/>
      <c r="O1357" s="257"/>
    </row>
    <row r="1358" s="148" customFormat="1" ht="11.25"/>
    <row r="1359" spans="2:15" s="149" customFormat="1" ht="25.5">
      <c r="B1359" s="258" t="s">
        <v>295</v>
      </c>
      <c r="C1359" s="258"/>
      <c r="D1359" s="160" t="s">
        <v>294</v>
      </c>
      <c r="E1359" s="159" t="s">
        <v>293</v>
      </c>
      <c r="F1359" s="258" t="s">
        <v>292</v>
      </c>
      <c r="G1359" s="258"/>
      <c r="H1359" s="159" t="s">
        <v>291</v>
      </c>
      <c r="I1359" s="159" t="s">
        <v>290</v>
      </c>
      <c r="J1359" s="159" t="s">
        <v>289</v>
      </c>
      <c r="K1359" s="159" t="s">
        <v>71</v>
      </c>
      <c r="L1359" s="159" t="s">
        <v>288</v>
      </c>
      <c r="M1359" s="159" t="s">
        <v>287</v>
      </c>
      <c r="N1359" s="258" t="s">
        <v>286</v>
      </c>
      <c r="O1359" s="258"/>
    </row>
    <row r="1360" spans="2:15" ht="12.75">
      <c r="B1360" s="251" t="s">
        <v>429</v>
      </c>
      <c r="C1360" s="251"/>
      <c r="D1360" s="153" t="s">
        <v>428</v>
      </c>
      <c r="E1360" s="151" t="s">
        <v>52</v>
      </c>
      <c r="F1360" s="252" t="s">
        <v>218</v>
      </c>
      <c r="G1360" s="252"/>
      <c r="H1360" s="152" t="s">
        <v>468</v>
      </c>
      <c r="I1360" s="155">
        <v>1</v>
      </c>
      <c r="J1360" s="154" t="s">
        <v>316</v>
      </c>
      <c r="K1360" s="156">
        <v>60</v>
      </c>
      <c r="M1360" s="151" t="s">
        <v>222</v>
      </c>
      <c r="N1360" s="251" t="s">
        <v>426</v>
      </c>
      <c r="O1360" s="251"/>
    </row>
    <row r="1361" spans="2:15" ht="12.75">
      <c r="B1361" s="251" t="s">
        <v>425</v>
      </c>
      <c r="C1361" s="251"/>
      <c r="D1361" s="153" t="s">
        <v>424</v>
      </c>
      <c r="E1361" s="151" t="s">
        <v>53</v>
      </c>
      <c r="F1361" s="252" t="s">
        <v>218</v>
      </c>
      <c r="G1361" s="252"/>
      <c r="H1361" s="152" t="s">
        <v>467</v>
      </c>
      <c r="I1361" s="155">
        <v>1</v>
      </c>
      <c r="J1361" s="154" t="s">
        <v>227</v>
      </c>
      <c r="K1361" s="156">
        <v>50</v>
      </c>
      <c r="M1361" s="151" t="s">
        <v>344</v>
      </c>
      <c r="N1361" s="251" t="s">
        <v>423</v>
      </c>
      <c r="O1361" s="251"/>
    </row>
    <row r="1362" spans="2:15" ht="12.75">
      <c r="B1362" s="251" t="s">
        <v>454</v>
      </c>
      <c r="C1362" s="251"/>
      <c r="D1362" s="153" t="s">
        <v>453</v>
      </c>
      <c r="E1362" s="151" t="s">
        <v>53</v>
      </c>
      <c r="F1362" s="252" t="s">
        <v>218</v>
      </c>
      <c r="G1362" s="252"/>
      <c r="H1362" s="152" t="s">
        <v>466</v>
      </c>
      <c r="I1362" s="155">
        <v>2</v>
      </c>
      <c r="J1362" s="154" t="s">
        <v>227</v>
      </c>
      <c r="K1362" s="156">
        <v>40</v>
      </c>
      <c r="M1362" s="151" t="s">
        <v>222</v>
      </c>
      <c r="N1362" s="251" t="s">
        <v>430</v>
      </c>
      <c r="O1362" s="251"/>
    </row>
    <row r="1363" spans="2:15" ht="12.75">
      <c r="B1363" s="251" t="s">
        <v>448</v>
      </c>
      <c r="C1363" s="251"/>
      <c r="D1363" s="153" t="s">
        <v>447</v>
      </c>
      <c r="E1363" s="151" t="s">
        <v>261</v>
      </c>
      <c r="F1363" s="252" t="s">
        <v>223</v>
      </c>
      <c r="G1363" s="252"/>
      <c r="H1363" s="152" t="s">
        <v>465</v>
      </c>
      <c r="I1363" s="155">
        <v>9</v>
      </c>
      <c r="J1363" s="154" t="s">
        <v>227</v>
      </c>
      <c r="K1363" s="156">
        <v>12</v>
      </c>
      <c r="M1363" s="151" t="s">
        <v>222</v>
      </c>
      <c r="N1363" s="251" t="s">
        <v>426</v>
      </c>
      <c r="O1363" s="251"/>
    </row>
    <row r="1364" spans="2:15" ht="12.75">
      <c r="B1364" s="251" t="s">
        <v>450</v>
      </c>
      <c r="C1364" s="251"/>
      <c r="D1364" s="153" t="s">
        <v>449</v>
      </c>
      <c r="E1364" s="151" t="s">
        <v>48</v>
      </c>
      <c r="F1364" s="252" t="s">
        <v>218</v>
      </c>
      <c r="G1364" s="252"/>
      <c r="H1364" s="152" t="s">
        <v>464</v>
      </c>
      <c r="I1364" s="155">
        <v>9</v>
      </c>
      <c r="J1364" s="154" t="s">
        <v>233</v>
      </c>
      <c r="K1364" s="156">
        <v>12</v>
      </c>
      <c r="M1364" s="151" t="s">
        <v>222</v>
      </c>
      <c r="N1364" s="251" t="s">
        <v>426</v>
      </c>
      <c r="O1364" s="251"/>
    </row>
    <row r="1365" spans="2:15" ht="12.75">
      <c r="B1365" s="251" t="s">
        <v>433</v>
      </c>
      <c r="C1365" s="251"/>
      <c r="D1365" s="153" t="s">
        <v>432</v>
      </c>
      <c r="E1365" s="151" t="s">
        <v>383</v>
      </c>
      <c r="F1365" s="252" t="s">
        <v>218</v>
      </c>
      <c r="G1365" s="252"/>
      <c r="H1365" s="152" t="s">
        <v>463</v>
      </c>
      <c r="I1365" s="155">
        <v>14</v>
      </c>
      <c r="J1365" s="154" t="s">
        <v>233</v>
      </c>
      <c r="K1365" s="156">
        <v>3</v>
      </c>
      <c r="M1365" s="151" t="s">
        <v>222</v>
      </c>
      <c r="N1365" s="251" t="s">
        <v>430</v>
      </c>
      <c r="O1365" s="251"/>
    </row>
    <row r="1366" spans="2:15" ht="12.75">
      <c r="B1366" s="251" t="s">
        <v>441</v>
      </c>
      <c r="C1366" s="251"/>
      <c r="D1366" s="153" t="s">
        <v>440</v>
      </c>
      <c r="E1366" s="151" t="s">
        <v>53</v>
      </c>
      <c r="F1366" s="252" t="s">
        <v>218</v>
      </c>
      <c r="G1366" s="252"/>
      <c r="H1366" s="152" t="s">
        <v>462</v>
      </c>
      <c r="I1366" s="155">
        <v>15</v>
      </c>
      <c r="J1366" s="154" t="s">
        <v>249</v>
      </c>
      <c r="K1366" s="156">
        <v>2</v>
      </c>
      <c r="M1366" s="151" t="s">
        <v>222</v>
      </c>
      <c r="N1366" s="251" t="s">
        <v>438</v>
      </c>
      <c r="O1366" s="251"/>
    </row>
    <row r="1367" spans="2:15" ht="12.75">
      <c r="B1367" s="251" t="s">
        <v>437</v>
      </c>
      <c r="C1367" s="251"/>
      <c r="D1367" s="153" t="s">
        <v>436</v>
      </c>
      <c r="E1367" s="151" t="s">
        <v>230</v>
      </c>
      <c r="F1367" s="252" t="s">
        <v>223</v>
      </c>
      <c r="G1367" s="252"/>
      <c r="H1367" s="152" t="s">
        <v>461</v>
      </c>
      <c r="I1367" s="155">
        <v>20</v>
      </c>
      <c r="J1367" s="154" t="s">
        <v>233</v>
      </c>
      <c r="M1367" s="151" t="s">
        <v>222</v>
      </c>
      <c r="N1367" s="251" t="s">
        <v>434</v>
      </c>
      <c r="O1367" s="251"/>
    </row>
    <row r="1368" spans="2:15" ht="12.75">
      <c r="B1368" s="251" t="s">
        <v>445</v>
      </c>
      <c r="C1368" s="251"/>
      <c r="D1368" s="153" t="s">
        <v>444</v>
      </c>
      <c r="E1368" s="151" t="s">
        <v>274</v>
      </c>
      <c r="F1368" s="252" t="s">
        <v>218</v>
      </c>
      <c r="G1368" s="252"/>
      <c r="H1368" s="152" t="s">
        <v>460</v>
      </c>
      <c r="I1368" s="155">
        <v>40</v>
      </c>
      <c r="J1368" s="154" t="s">
        <v>249</v>
      </c>
      <c r="M1368" s="151" t="s">
        <v>232</v>
      </c>
      <c r="N1368" s="251" t="s">
        <v>442</v>
      </c>
      <c r="O1368" s="251"/>
    </row>
    <row r="1369" spans="2:15" ht="12.75">
      <c r="B1369" s="251" t="s">
        <v>459</v>
      </c>
      <c r="C1369" s="251"/>
      <c r="D1369" s="153" t="s">
        <v>458</v>
      </c>
      <c r="E1369" s="151" t="s">
        <v>261</v>
      </c>
      <c r="F1369" s="252" t="s">
        <v>223</v>
      </c>
      <c r="G1369" s="252"/>
      <c r="H1369" s="152" t="s">
        <v>457</v>
      </c>
      <c r="M1369" s="151" t="s">
        <v>222</v>
      </c>
      <c r="N1369" s="251" t="s">
        <v>456</v>
      </c>
      <c r="O1369" s="251"/>
    </row>
    <row r="1370" spans="2:15" ht="12.75">
      <c r="B1370" s="150"/>
      <c r="C1370" s="150"/>
      <c r="D1370" s="150"/>
      <c r="E1370" s="253" t="s">
        <v>263</v>
      </c>
      <c r="F1370" s="253"/>
      <c r="G1370" s="253"/>
      <c r="H1370" s="253"/>
      <c r="I1370" s="253"/>
      <c r="J1370" s="253"/>
      <c r="K1370" s="158">
        <v>179</v>
      </c>
      <c r="L1370" s="150"/>
      <c r="M1370" s="150"/>
      <c r="N1370" s="150"/>
      <c r="O1370" s="150"/>
    </row>
    <row r="1371" s="148" customFormat="1" ht="11.25"/>
    <row r="1372" spans="2:3" ht="12.75">
      <c r="B1372" s="157" t="s">
        <v>262</v>
      </c>
      <c r="C1372" s="157"/>
    </row>
    <row r="1373" s="148" customFormat="1" ht="11.25"/>
    <row r="1374" spans="2:15" ht="12.75">
      <c r="B1374" s="251" t="s">
        <v>429</v>
      </c>
      <c r="C1374" s="251"/>
      <c r="D1374" s="153" t="s">
        <v>428</v>
      </c>
      <c r="E1374" s="151" t="s">
        <v>51</v>
      </c>
      <c r="F1374" s="252" t="s">
        <v>218</v>
      </c>
      <c r="G1374" s="252"/>
      <c r="H1374" s="152" t="s">
        <v>455</v>
      </c>
      <c r="I1374" s="155">
        <v>4</v>
      </c>
      <c r="J1374" s="154" t="s">
        <v>227</v>
      </c>
      <c r="K1374" s="156">
        <v>26</v>
      </c>
      <c r="M1374" s="151" t="s">
        <v>222</v>
      </c>
      <c r="N1374" s="251" t="s">
        <v>426</v>
      </c>
      <c r="O1374" s="251"/>
    </row>
    <row r="1375" spans="2:15" ht="12.75">
      <c r="B1375" s="251" t="s">
        <v>454</v>
      </c>
      <c r="C1375" s="251"/>
      <c r="D1375" s="153" t="s">
        <v>453</v>
      </c>
      <c r="E1375" s="151" t="s">
        <v>383</v>
      </c>
      <c r="F1375" s="252" t="s">
        <v>218</v>
      </c>
      <c r="G1375" s="252"/>
      <c r="H1375" s="152" t="s">
        <v>452</v>
      </c>
      <c r="I1375" s="155">
        <v>6</v>
      </c>
      <c r="J1375" s="154" t="s">
        <v>233</v>
      </c>
      <c r="K1375" s="156">
        <v>19</v>
      </c>
      <c r="M1375" s="151" t="s">
        <v>222</v>
      </c>
      <c r="N1375" s="251" t="s">
        <v>430</v>
      </c>
      <c r="O1375" s="251"/>
    </row>
    <row r="1376" spans="2:15" ht="12.75">
      <c r="B1376" s="251" t="s">
        <v>448</v>
      </c>
      <c r="C1376" s="251"/>
      <c r="D1376" s="153" t="s">
        <v>447</v>
      </c>
      <c r="E1376" s="151" t="s">
        <v>224</v>
      </c>
      <c r="F1376" s="252" t="s">
        <v>223</v>
      </c>
      <c r="G1376" s="252"/>
      <c r="H1376" s="152" t="s">
        <v>451</v>
      </c>
      <c r="I1376" s="155">
        <v>15</v>
      </c>
      <c r="J1376" s="154" t="s">
        <v>233</v>
      </c>
      <c r="K1376" s="156">
        <v>2</v>
      </c>
      <c r="M1376" s="151" t="s">
        <v>222</v>
      </c>
      <c r="N1376" s="251" t="s">
        <v>426</v>
      </c>
      <c r="O1376" s="251"/>
    </row>
    <row r="1377" spans="2:15" ht="12.75">
      <c r="B1377" s="251" t="s">
        <v>437</v>
      </c>
      <c r="C1377" s="251"/>
      <c r="D1377" s="153" t="s">
        <v>436</v>
      </c>
      <c r="E1377" s="151" t="s">
        <v>253</v>
      </c>
      <c r="F1377" s="252" t="s">
        <v>218</v>
      </c>
      <c r="G1377" s="252"/>
      <c r="H1377" s="152" t="s">
        <v>446</v>
      </c>
      <c r="I1377" s="155">
        <v>6</v>
      </c>
      <c r="M1377" s="151" t="s">
        <v>222</v>
      </c>
      <c r="N1377" s="251" t="s">
        <v>434</v>
      </c>
      <c r="O1377" s="251"/>
    </row>
    <row r="1378" spans="2:15" ht="12.75">
      <c r="B1378" s="251" t="s">
        <v>429</v>
      </c>
      <c r="C1378" s="251"/>
      <c r="D1378" s="153" t="s">
        <v>428</v>
      </c>
      <c r="E1378" s="151" t="s">
        <v>253</v>
      </c>
      <c r="F1378" s="252" t="s">
        <v>218</v>
      </c>
      <c r="G1378" s="252"/>
      <c r="H1378" s="152" t="s">
        <v>446</v>
      </c>
      <c r="I1378" s="155">
        <v>6</v>
      </c>
      <c r="M1378" s="151" t="s">
        <v>222</v>
      </c>
      <c r="N1378" s="251" t="s">
        <v>426</v>
      </c>
      <c r="O1378" s="251"/>
    </row>
    <row r="1379" spans="2:15" ht="12.75">
      <c r="B1379" s="251" t="s">
        <v>450</v>
      </c>
      <c r="C1379" s="251"/>
      <c r="D1379" s="153" t="s">
        <v>449</v>
      </c>
      <c r="E1379" s="151" t="s">
        <v>253</v>
      </c>
      <c r="F1379" s="252" t="s">
        <v>218</v>
      </c>
      <c r="G1379" s="252"/>
      <c r="H1379" s="152" t="s">
        <v>446</v>
      </c>
      <c r="I1379" s="155">
        <v>6</v>
      </c>
      <c r="M1379" s="151" t="s">
        <v>222</v>
      </c>
      <c r="N1379" s="251" t="s">
        <v>426</v>
      </c>
      <c r="O1379" s="251"/>
    </row>
    <row r="1380" spans="2:15" ht="12.75">
      <c r="B1380" s="251" t="s">
        <v>448</v>
      </c>
      <c r="C1380" s="251"/>
      <c r="D1380" s="153" t="s">
        <v>447</v>
      </c>
      <c r="E1380" s="151" t="s">
        <v>253</v>
      </c>
      <c r="F1380" s="252" t="s">
        <v>218</v>
      </c>
      <c r="G1380" s="252"/>
      <c r="H1380" s="152" t="s">
        <v>446</v>
      </c>
      <c r="I1380" s="155">
        <v>6</v>
      </c>
      <c r="M1380" s="151" t="s">
        <v>222</v>
      </c>
      <c r="N1380" s="251" t="s">
        <v>426</v>
      </c>
      <c r="O1380" s="251"/>
    </row>
    <row r="1381" spans="2:15" ht="12.75">
      <c r="B1381" s="251" t="s">
        <v>445</v>
      </c>
      <c r="C1381" s="251"/>
      <c r="D1381" s="153" t="s">
        <v>444</v>
      </c>
      <c r="E1381" s="151" t="s">
        <v>404</v>
      </c>
      <c r="F1381" s="252" t="s">
        <v>218</v>
      </c>
      <c r="G1381" s="252"/>
      <c r="H1381" s="152" t="s">
        <v>443</v>
      </c>
      <c r="I1381" s="155">
        <v>17</v>
      </c>
      <c r="J1381" s="154" t="s">
        <v>249</v>
      </c>
      <c r="M1381" s="151" t="s">
        <v>232</v>
      </c>
      <c r="N1381" s="251" t="s">
        <v>442</v>
      </c>
      <c r="O1381" s="251"/>
    </row>
    <row r="1382" spans="2:15" ht="12.75">
      <c r="B1382" s="251" t="s">
        <v>441</v>
      </c>
      <c r="C1382" s="251"/>
      <c r="D1382" s="153" t="s">
        <v>440</v>
      </c>
      <c r="E1382" s="151" t="s">
        <v>383</v>
      </c>
      <c r="F1382" s="252" t="s">
        <v>218</v>
      </c>
      <c r="G1382" s="252"/>
      <c r="H1382" s="152" t="s">
        <v>439</v>
      </c>
      <c r="I1382" s="155">
        <v>19</v>
      </c>
      <c r="J1382" s="154" t="s">
        <v>249</v>
      </c>
      <c r="M1382" s="151" t="s">
        <v>222</v>
      </c>
      <c r="N1382" s="251" t="s">
        <v>438</v>
      </c>
      <c r="O1382" s="251"/>
    </row>
    <row r="1383" spans="2:15" ht="12.75">
      <c r="B1383" s="251" t="s">
        <v>437</v>
      </c>
      <c r="C1383" s="251"/>
      <c r="D1383" s="153" t="s">
        <v>436</v>
      </c>
      <c r="E1383" s="151" t="s">
        <v>224</v>
      </c>
      <c r="F1383" s="252" t="s">
        <v>223</v>
      </c>
      <c r="G1383" s="252"/>
      <c r="H1383" s="152" t="s">
        <v>435</v>
      </c>
      <c r="I1383" s="155">
        <v>22</v>
      </c>
      <c r="J1383" s="154" t="s">
        <v>233</v>
      </c>
      <c r="M1383" s="151" t="s">
        <v>222</v>
      </c>
      <c r="N1383" s="251" t="s">
        <v>434</v>
      </c>
      <c r="O1383" s="251"/>
    </row>
    <row r="1384" spans="2:15" ht="12.75">
      <c r="B1384" s="251" t="s">
        <v>433</v>
      </c>
      <c r="C1384" s="251"/>
      <c r="D1384" s="153" t="s">
        <v>432</v>
      </c>
      <c r="E1384" s="151" t="s">
        <v>274</v>
      </c>
      <c r="F1384" s="252" t="s">
        <v>218</v>
      </c>
      <c r="G1384" s="252"/>
      <c r="H1384" s="152" t="s">
        <v>431</v>
      </c>
      <c r="I1384" s="155">
        <v>39</v>
      </c>
      <c r="J1384" s="154" t="s">
        <v>249</v>
      </c>
      <c r="M1384" s="151" t="s">
        <v>222</v>
      </c>
      <c r="N1384" s="251" t="s">
        <v>430</v>
      </c>
      <c r="O1384" s="251"/>
    </row>
    <row r="1385" spans="2:15" ht="12.75">
      <c r="B1385" s="251" t="s">
        <v>429</v>
      </c>
      <c r="C1385" s="251"/>
      <c r="D1385" s="153" t="s">
        <v>428</v>
      </c>
      <c r="E1385" s="151" t="s">
        <v>51</v>
      </c>
      <c r="F1385" s="252" t="s">
        <v>251</v>
      </c>
      <c r="G1385" s="252"/>
      <c r="H1385" s="152" t="s">
        <v>427</v>
      </c>
      <c r="I1385" s="154" t="s">
        <v>312</v>
      </c>
      <c r="J1385" s="154" t="s">
        <v>227</v>
      </c>
      <c r="M1385" s="151" t="s">
        <v>222</v>
      </c>
      <c r="N1385" s="251" t="s">
        <v>426</v>
      </c>
      <c r="O1385" s="251"/>
    </row>
    <row r="1386" spans="2:15" ht="12.75">
      <c r="B1386" s="251" t="s">
        <v>425</v>
      </c>
      <c r="C1386" s="251"/>
      <c r="D1386" s="153" t="s">
        <v>424</v>
      </c>
      <c r="E1386" s="151" t="s">
        <v>404</v>
      </c>
      <c r="F1386" s="252" t="s">
        <v>218</v>
      </c>
      <c r="G1386" s="252"/>
      <c r="H1386" s="152" t="s">
        <v>337</v>
      </c>
      <c r="M1386" s="151" t="s">
        <v>344</v>
      </c>
      <c r="N1386" s="251" t="s">
        <v>423</v>
      </c>
      <c r="O1386" s="251"/>
    </row>
    <row r="1387" spans="2:15" ht="11.25"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  <c r="M1387" s="150"/>
      <c r="N1387" s="150"/>
      <c r="O1387" s="150"/>
    </row>
    <row r="1388" spans="2:3" ht="12.75">
      <c r="B1388" s="149" t="s">
        <v>17</v>
      </c>
      <c r="C1388" s="149"/>
    </row>
    <row r="1389" spans="2:11" ht="12.75">
      <c r="B1389" s="148" t="s">
        <v>11</v>
      </c>
      <c r="K1389" s="149" t="s">
        <v>214</v>
      </c>
    </row>
    <row r="1392" spans="2:11" ht="12.75">
      <c r="B1392" s="149" t="s">
        <v>3</v>
      </c>
      <c r="C1392" s="149"/>
      <c r="K1392" s="149" t="s">
        <v>213</v>
      </c>
    </row>
    <row r="1393" s="148" customFormat="1" ht="11.25">
      <c r="B1393" s="148" t="s">
        <v>11</v>
      </c>
    </row>
    <row r="1395" spans="7:14" ht="11.25">
      <c r="G1395" s="254" t="s">
        <v>298</v>
      </c>
      <c r="H1395" s="254"/>
      <c r="I1395" s="254"/>
      <c r="J1395" s="254"/>
      <c r="K1395" s="254"/>
      <c r="L1395" s="254"/>
      <c r="M1395" s="254"/>
      <c r="N1395" s="254"/>
    </row>
    <row r="1396" spans="7:14" ht="11.25">
      <c r="G1396" s="254"/>
      <c r="H1396" s="254"/>
      <c r="I1396" s="254"/>
      <c r="J1396" s="254"/>
      <c r="K1396" s="254"/>
      <c r="L1396" s="254"/>
      <c r="M1396" s="254"/>
      <c r="N1396" s="254"/>
    </row>
    <row r="1397" spans="7:14" ht="11.25">
      <c r="G1397" s="254"/>
      <c r="H1397" s="254"/>
      <c r="I1397" s="254"/>
      <c r="J1397" s="254"/>
      <c r="K1397" s="254"/>
      <c r="L1397" s="254"/>
      <c r="M1397" s="254"/>
      <c r="N1397" s="254"/>
    </row>
    <row r="1398" spans="7:14" ht="11.25">
      <c r="G1398" s="254"/>
      <c r="H1398" s="254"/>
      <c r="I1398" s="254"/>
      <c r="J1398" s="254"/>
      <c r="K1398" s="254"/>
      <c r="L1398" s="254"/>
      <c r="M1398" s="254"/>
      <c r="N1398" s="254"/>
    </row>
    <row r="1399" spans="7:14" ht="11.25">
      <c r="G1399" s="254"/>
      <c r="H1399" s="254"/>
      <c r="I1399" s="254"/>
      <c r="J1399" s="254"/>
      <c r="K1399" s="254"/>
      <c r="L1399" s="254"/>
      <c r="M1399" s="254"/>
      <c r="N1399" s="254"/>
    </row>
    <row r="1400" spans="7:14" ht="11.25">
      <c r="G1400" s="254"/>
      <c r="H1400" s="254"/>
      <c r="I1400" s="254"/>
      <c r="J1400" s="254"/>
      <c r="K1400" s="254"/>
      <c r="L1400" s="254"/>
      <c r="M1400" s="254"/>
      <c r="N1400" s="254"/>
    </row>
    <row r="1402" spans="7:14" ht="11.25">
      <c r="G1402" s="255" t="s">
        <v>297</v>
      </c>
      <c r="H1402" s="255"/>
      <c r="I1402" s="255"/>
      <c r="J1402" s="255"/>
      <c r="K1402" s="255"/>
      <c r="L1402" s="255"/>
      <c r="M1402" s="255"/>
      <c r="N1402" s="255"/>
    </row>
    <row r="1403" spans="7:14" ht="11.25">
      <c r="G1403" s="255"/>
      <c r="H1403" s="255"/>
      <c r="I1403" s="255"/>
      <c r="J1403" s="255"/>
      <c r="K1403" s="255"/>
      <c r="L1403" s="255"/>
      <c r="M1403" s="255"/>
      <c r="N1403" s="255"/>
    </row>
    <row r="1404" spans="1:15" ht="15.75">
      <c r="A1404" s="256" t="s">
        <v>296</v>
      </c>
      <c r="B1404" s="256"/>
      <c r="C1404" s="256"/>
      <c r="D1404" s="256"/>
      <c r="E1404" s="256"/>
      <c r="F1404" s="256"/>
      <c r="G1404" s="256"/>
      <c r="H1404" s="256"/>
      <c r="I1404" s="256"/>
      <c r="J1404" s="256"/>
      <c r="K1404" s="256"/>
      <c r="L1404" s="256"/>
      <c r="M1404" s="256"/>
      <c r="N1404" s="256"/>
      <c r="O1404" s="256"/>
    </row>
    <row r="1405" spans="1:15" s="148" customFormat="1" ht="12.75">
      <c r="A1405" s="257" t="s">
        <v>10</v>
      </c>
      <c r="B1405" s="257"/>
      <c r="C1405" s="257"/>
      <c r="D1405" s="257"/>
      <c r="E1405" s="257"/>
      <c r="F1405" s="257"/>
      <c r="G1405" s="257"/>
      <c r="H1405" s="257"/>
      <c r="I1405" s="257"/>
      <c r="J1405" s="257"/>
      <c r="K1405" s="257"/>
      <c r="L1405" s="257"/>
      <c r="M1405" s="257"/>
      <c r="N1405" s="257"/>
      <c r="O1405" s="257"/>
    </row>
    <row r="1406" s="148" customFormat="1" ht="11.25"/>
    <row r="1407" spans="2:15" s="149" customFormat="1" ht="25.5">
      <c r="B1407" s="258" t="s">
        <v>295</v>
      </c>
      <c r="C1407" s="258"/>
      <c r="D1407" s="160" t="s">
        <v>294</v>
      </c>
      <c r="E1407" s="159" t="s">
        <v>293</v>
      </c>
      <c r="F1407" s="258" t="s">
        <v>292</v>
      </c>
      <c r="G1407" s="258"/>
      <c r="H1407" s="159" t="s">
        <v>291</v>
      </c>
      <c r="I1407" s="159" t="s">
        <v>290</v>
      </c>
      <c r="J1407" s="159" t="s">
        <v>289</v>
      </c>
      <c r="K1407" s="159" t="s">
        <v>71</v>
      </c>
      <c r="L1407" s="159" t="s">
        <v>288</v>
      </c>
      <c r="M1407" s="159" t="s">
        <v>287</v>
      </c>
      <c r="N1407" s="258" t="s">
        <v>286</v>
      </c>
      <c r="O1407" s="258"/>
    </row>
    <row r="1408" spans="2:15" ht="12.75">
      <c r="B1408" s="251" t="s">
        <v>346</v>
      </c>
      <c r="C1408" s="251"/>
      <c r="D1408" s="153" t="s">
        <v>345</v>
      </c>
      <c r="E1408" s="151" t="s">
        <v>261</v>
      </c>
      <c r="F1408" s="252" t="s">
        <v>218</v>
      </c>
      <c r="G1408" s="252"/>
      <c r="H1408" s="152" t="s">
        <v>422</v>
      </c>
      <c r="I1408" s="155">
        <v>1</v>
      </c>
      <c r="J1408" s="154" t="s">
        <v>316</v>
      </c>
      <c r="K1408" s="156">
        <v>60</v>
      </c>
      <c r="M1408" s="151" t="s">
        <v>344</v>
      </c>
      <c r="N1408" s="251" t="s">
        <v>343</v>
      </c>
      <c r="O1408" s="251"/>
    </row>
    <row r="1409" spans="2:15" ht="12.75">
      <c r="B1409" s="251" t="s">
        <v>357</v>
      </c>
      <c r="C1409" s="251"/>
      <c r="D1409" s="153" t="s">
        <v>356</v>
      </c>
      <c r="E1409" s="151" t="s">
        <v>51</v>
      </c>
      <c r="F1409" s="252" t="s">
        <v>218</v>
      </c>
      <c r="G1409" s="252"/>
      <c r="H1409" s="152" t="s">
        <v>421</v>
      </c>
      <c r="I1409" s="155">
        <v>1</v>
      </c>
      <c r="J1409" s="154" t="s">
        <v>316</v>
      </c>
      <c r="K1409" s="156">
        <v>60</v>
      </c>
      <c r="M1409" s="151" t="s">
        <v>222</v>
      </c>
      <c r="N1409" s="251" t="s">
        <v>336</v>
      </c>
      <c r="O1409" s="251"/>
    </row>
    <row r="1410" spans="2:15" ht="12.75">
      <c r="B1410" s="251" t="s">
        <v>395</v>
      </c>
      <c r="C1410" s="251"/>
      <c r="D1410" s="153" t="s">
        <v>387</v>
      </c>
      <c r="E1410" s="151" t="s">
        <v>274</v>
      </c>
      <c r="F1410" s="252" t="s">
        <v>218</v>
      </c>
      <c r="G1410" s="252"/>
      <c r="H1410" s="152" t="s">
        <v>420</v>
      </c>
      <c r="I1410" s="155">
        <v>4</v>
      </c>
      <c r="J1410" s="154" t="s">
        <v>227</v>
      </c>
      <c r="K1410" s="156">
        <v>26</v>
      </c>
      <c r="M1410" s="151" t="s">
        <v>222</v>
      </c>
      <c r="N1410" s="251" t="s">
        <v>381</v>
      </c>
      <c r="O1410" s="251"/>
    </row>
    <row r="1411" spans="2:15" ht="12.75">
      <c r="B1411" s="251" t="s">
        <v>354</v>
      </c>
      <c r="C1411" s="251"/>
      <c r="D1411" s="153" t="s">
        <v>353</v>
      </c>
      <c r="E1411" s="151" t="s">
        <v>51</v>
      </c>
      <c r="F1411" s="252" t="s">
        <v>218</v>
      </c>
      <c r="G1411" s="252"/>
      <c r="H1411" s="152" t="s">
        <v>419</v>
      </c>
      <c r="I1411" s="155">
        <v>5</v>
      </c>
      <c r="J1411" s="154" t="s">
        <v>227</v>
      </c>
      <c r="K1411" s="156">
        <v>22</v>
      </c>
      <c r="M1411" s="151" t="s">
        <v>222</v>
      </c>
      <c r="N1411" s="251" t="s">
        <v>351</v>
      </c>
      <c r="O1411" s="251"/>
    </row>
    <row r="1412" spans="2:15" ht="25.5">
      <c r="B1412" s="251" t="s">
        <v>342</v>
      </c>
      <c r="C1412" s="251"/>
      <c r="D1412" s="153" t="s">
        <v>341</v>
      </c>
      <c r="E1412" s="151" t="s">
        <v>363</v>
      </c>
      <c r="F1412" s="252" t="s">
        <v>218</v>
      </c>
      <c r="G1412" s="252"/>
      <c r="H1412" s="152" t="s">
        <v>418</v>
      </c>
      <c r="I1412" s="155">
        <v>5</v>
      </c>
      <c r="J1412" s="154" t="s">
        <v>227</v>
      </c>
      <c r="K1412" s="156">
        <v>22</v>
      </c>
      <c r="M1412" s="151" t="s">
        <v>222</v>
      </c>
      <c r="N1412" s="251" t="s">
        <v>340</v>
      </c>
      <c r="O1412" s="251"/>
    </row>
    <row r="1413" spans="2:15" ht="12.75">
      <c r="B1413" s="251" t="s">
        <v>417</v>
      </c>
      <c r="C1413" s="251"/>
      <c r="D1413" s="153" t="s">
        <v>416</v>
      </c>
      <c r="E1413" s="151" t="s">
        <v>52</v>
      </c>
      <c r="F1413" s="252" t="s">
        <v>218</v>
      </c>
      <c r="G1413" s="252"/>
      <c r="H1413" s="152" t="s">
        <v>415</v>
      </c>
      <c r="I1413" s="155">
        <v>8</v>
      </c>
      <c r="J1413" s="154" t="s">
        <v>227</v>
      </c>
      <c r="K1413" s="156">
        <v>14</v>
      </c>
      <c r="M1413" s="151" t="s">
        <v>222</v>
      </c>
      <c r="N1413" s="251" t="s">
        <v>414</v>
      </c>
      <c r="O1413" s="251"/>
    </row>
    <row r="1414" spans="2:15" ht="12.75">
      <c r="B1414" s="251" t="s">
        <v>371</v>
      </c>
      <c r="C1414" s="251"/>
      <c r="D1414" s="153" t="s">
        <v>370</v>
      </c>
      <c r="E1414" s="151" t="s">
        <v>52</v>
      </c>
      <c r="F1414" s="252" t="s">
        <v>218</v>
      </c>
      <c r="G1414" s="252"/>
      <c r="H1414" s="152" t="s">
        <v>413</v>
      </c>
      <c r="I1414" s="155">
        <v>9</v>
      </c>
      <c r="J1414" s="154" t="s">
        <v>233</v>
      </c>
      <c r="K1414" s="156">
        <v>12</v>
      </c>
      <c r="M1414" s="151" t="s">
        <v>222</v>
      </c>
      <c r="N1414" s="251" t="s">
        <v>368</v>
      </c>
      <c r="O1414" s="251"/>
    </row>
    <row r="1415" spans="2:15" ht="12.75">
      <c r="B1415" s="251" t="s">
        <v>350</v>
      </c>
      <c r="C1415" s="251"/>
      <c r="D1415" s="153" t="s">
        <v>349</v>
      </c>
      <c r="E1415" s="151" t="s">
        <v>51</v>
      </c>
      <c r="F1415" s="252" t="s">
        <v>218</v>
      </c>
      <c r="G1415" s="252"/>
      <c r="H1415" s="152" t="s">
        <v>412</v>
      </c>
      <c r="I1415" s="155">
        <v>11</v>
      </c>
      <c r="J1415" s="154" t="s">
        <v>233</v>
      </c>
      <c r="K1415" s="156">
        <v>8</v>
      </c>
      <c r="M1415" s="151" t="s">
        <v>222</v>
      </c>
      <c r="N1415" s="251" t="s">
        <v>347</v>
      </c>
      <c r="O1415" s="251"/>
    </row>
    <row r="1416" spans="2:15" ht="12.75">
      <c r="B1416" s="251" t="s">
        <v>411</v>
      </c>
      <c r="C1416" s="251"/>
      <c r="D1416" s="153" t="s">
        <v>410</v>
      </c>
      <c r="E1416" s="151" t="s">
        <v>276</v>
      </c>
      <c r="F1416" s="252" t="s">
        <v>218</v>
      </c>
      <c r="G1416" s="252"/>
      <c r="H1416" s="152" t="s">
        <v>409</v>
      </c>
      <c r="I1416" s="155">
        <v>11</v>
      </c>
      <c r="J1416" s="154" t="s">
        <v>249</v>
      </c>
      <c r="K1416" s="156">
        <v>8</v>
      </c>
      <c r="M1416" s="151" t="s">
        <v>222</v>
      </c>
      <c r="N1416" s="251" t="s">
        <v>408</v>
      </c>
      <c r="O1416" s="251"/>
    </row>
    <row r="1417" spans="2:15" ht="12.75">
      <c r="B1417" s="251" t="s">
        <v>361</v>
      </c>
      <c r="C1417" s="251"/>
      <c r="D1417" s="153" t="s">
        <v>360</v>
      </c>
      <c r="E1417" s="151" t="s">
        <v>51</v>
      </c>
      <c r="F1417" s="252" t="s">
        <v>218</v>
      </c>
      <c r="G1417" s="252"/>
      <c r="H1417" s="152" t="s">
        <v>407</v>
      </c>
      <c r="I1417" s="155">
        <v>12</v>
      </c>
      <c r="J1417" s="154" t="s">
        <v>233</v>
      </c>
      <c r="K1417" s="156">
        <v>6</v>
      </c>
      <c r="M1417" s="151" t="s">
        <v>222</v>
      </c>
      <c r="N1417" s="251" t="s">
        <v>358</v>
      </c>
      <c r="O1417" s="251"/>
    </row>
    <row r="1418" spans="2:15" ht="12.75">
      <c r="B1418" s="251" t="s">
        <v>374</v>
      </c>
      <c r="C1418" s="251"/>
      <c r="D1418" s="153" t="s">
        <v>373</v>
      </c>
      <c r="E1418" s="151" t="s">
        <v>383</v>
      </c>
      <c r="F1418" s="252" t="s">
        <v>218</v>
      </c>
      <c r="G1418" s="252"/>
      <c r="H1418" s="152" t="s">
        <v>406</v>
      </c>
      <c r="I1418" s="155">
        <v>12</v>
      </c>
      <c r="J1418" s="154" t="s">
        <v>233</v>
      </c>
      <c r="K1418" s="156">
        <v>6</v>
      </c>
      <c r="M1418" s="151" t="s">
        <v>222</v>
      </c>
      <c r="N1418" s="251" t="s">
        <v>332</v>
      </c>
      <c r="O1418" s="251"/>
    </row>
    <row r="1419" spans="2:15" ht="12.75">
      <c r="B1419" s="251" t="s">
        <v>335</v>
      </c>
      <c r="C1419" s="251"/>
      <c r="D1419" s="153" t="s">
        <v>334</v>
      </c>
      <c r="E1419" s="151" t="s">
        <v>404</v>
      </c>
      <c r="F1419" s="252" t="s">
        <v>218</v>
      </c>
      <c r="G1419" s="252"/>
      <c r="H1419" s="152" t="s">
        <v>405</v>
      </c>
      <c r="I1419" s="155">
        <v>14</v>
      </c>
      <c r="J1419" s="154" t="s">
        <v>249</v>
      </c>
      <c r="K1419" s="156">
        <v>3</v>
      </c>
      <c r="M1419" s="151" t="s">
        <v>222</v>
      </c>
      <c r="N1419" s="251" t="s">
        <v>332</v>
      </c>
      <c r="O1419" s="251"/>
    </row>
    <row r="1420" spans="2:15" ht="12.75">
      <c r="B1420" s="251" t="s">
        <v>367</v>
      </c>
      <c r="C1420" s="251"/>
      <c r="D1420" s="153" t="s">
        <v>366</v>
      </c>
      <c r="E1420" s="151" t="s">
        <v>404</v>
      </c>
      <c r="F1420" s="252" t="s">
        <v>218</v>
      </c>
      <c r="G1420" s="252"/>
      <c r="H1420" s="152" t="s">
        <v>403</v>
      </c>
      <c r="I1420" s="155">
        <v>15</v>
      </c>
      <c r="J1420" s="154" t="s">
        <v>249</v>
      </c>
      <c r="K1420" s="156">
        <v>2</v>
      </c>
      <c r="M1420" s="151" t="s">
        <v>222</v>
      </c>
      <c r="N1420" s="251" t="s">
        <v>332</v>
      </c>
      <c r="O1420" s="251"/>
    </row>
    <row r="1421" spans="2:15" ht="12.75">
      <c r="B1421" s="251" t="s">
        <v>392</v>
      </c>
      <c r="C1421" s="251"/>
      <c r="D1421" s="153" t="s">
        <v>391</v>
      </c>
      <c r="E1421" s="151" t="s">
        <v>51</v>
      </c>
      <c r="F1421" s="252" t="s">
        <v>251</v>
      </c>
      <c r="G1421" s="252"/>
      <c r="H1421" s="152" t="s">
        <v>402</v>
      </c>
      <c r="I1421" s="155">
        <v>15</v>
      </c>
      <c r="J1421" s="154" t="s">
        <v>249</v>
      </c>
      <c r="K1421" s="156">
        <v>2</v>
      </c>
      <c r="M1421" s="151" t="s">
        <v>344</v>
      </c>
      <c r="N1421" s="251" t="s">
        <v>389</v>
      </c>
      <c r="O1421" s="251"/>
    </row>
    <row r="1422" spans="2:15" ht="12.75">
      <c r="B1422" s="251" t="s">
        <v>339</v>
      </c>
      <c r="C1422" s="251"/>
      <c r="D1422" s="153" t="s">
        <v>338</v>
      </c>
      <c r="E1422" s="151" t="s">
        <v>230</v>
      </c>
      <c r="F1422" s="252" t="s">
        <v>223</v>
      </c>
      <c r="G1422" s="252"/>
      <c r="H1422" s="152" t="s">
        <v>401</v>
      </c>
      <c r="I1422" s="155">
        <v>16</v>
      </c>
      <c r="J1422" s="154" t="s">
        <v>233</v>
      </c>
      <c r="K1422" s="156">
        <v>1</v>
      </c>
      <c r="M1422" s="151" t="s">
        <v>222</v>
      </c>
      <c r="N1422" s="251" t="s">
        <v>336</v>
      </c>
      <c r="O1422" s="251"/>
    </row>
    <row r="1423" spans="2:15" ht="12.75">
      <c r="B1423" s="251" t="s">
        <v>377</v>
      </c>
      <c r="C1423" s="251"/>
      <c r="D1423" s="153" t="s">
        <v>376</v>
      </c>
      <c r="E1423" s="151" t="s">
        <v>261</v>
      </c>
      <c r="F1423" s="252" t="s">
        <v>223</v>
      </c>
      <c r="G1423" s="252"/>
      <c r="H1423" s="152" t="s">
        <v>400</v>
      </c>
      <c r="I1423" s="155">
        <v>26</v>
      </c>
      <c r="J1423" s="154" t="s">
        <v>233</v>
      </c>
      <c r="M1423" s="151" t="s">
        <v>222</v>
      </c>
      <c r="N1423" s="251" t="s">
        <v>332</v>
      </c>
      <c r="O1423" s="251"/>
    </row>
    <row r="1424" spans="2:15" ht="12.75">
      <c r="B1424" s="251" t="s">
        <v>380</v>
      </c>
      <c r="C1424" s="251"/>
      <c r="D1424" s="153" t="s">
        <v>379</v>
      </c>
      <c r="E1424" s="151" t="s">
        <v>261</v>
      </c>
      <c r="F1424" s="252" t="s">
        <v>223</v>
      </c>
      <c r="G1424" s="252"/>
      <c r="H1424" s="152" t="s">
        <v>399</v>
      </c>
      <c r="I1424" s="155">
        <v>27</v>
      </c>
      <c r="J1424" s="154" t="s">
        <v>233</v>
      </c>
      <c r="M1424" s="151" t="s">
        <v>222</v>
      </c>
      <c r="N1424" s="251" t="s">
        <v>332</v>
      </c>
      <c r="O1424" s="251"/>
    </row>
    <row r="1425" spans="2:15" ht="12.75">
      <c r="B1425" s="251" t="s">
        <v>388</v>
      </c>
      <c r="C1425" s="251"/>
      <c r="D1425" s="153" t="s">
        <v>387</v>
      </c>
      <c r="E1425" s="151" t="s">
        <v>261</v>
      </c>
      <c r="F1425" s="252" t="s">
        <v>223</v>
      </c>
      <c r="G1425" s="252"/>
      <c r="H1425" s="152" t="s">
        <v>398</v>
      </c>
      <c r="I1425" s="155">
        <v>29</v>
      </c>
      <c r="J1425" s="154" t="s">
        <v>249</v>
      </c>
      <c r="M1425" s="151" t="s">
        <v>222</v>
      </c>
      <c r="N1425" s="251" t="s">
        <v>381</v>
      </c>
      <c r="O1425" s="251"/>
    </row>
    <row r="1426" spans="2:15" ht="12.75">
      <c r="B1426" s="251" t="s">
        <v>385</v>
      </c>
      <c r="C1426" s="251"/>
      <c r="D1426" s="153" t="s">
        <v>384</v>
      </c>
      <c r="E1426" s="151" t="s">
        <v>274</v>
      </c>
      <c r="F1426" s="252" t="s">
        <v>218</v>
      </c>
      <c r="G1426" s="252"/>
      <c r="H1426" s="152" t="s">
        <v>397</v>
      </c>
      <c r="I1426" s="155">
        <v>35</v>
      </c>
      <c r="J1426" s="154" t="s">
        <v>249</v>
      </c>
      <c r="M1426" s="151" t="s">
        <v>222</v>
      </c>
      <c r="N1426" s="251" t="s">
        <v>381</v>
      </c>
      <c r="O1426" s="251"/>
    </row>
    <row r="1427" spans="2:15" ht="12.75">
      <c r="B1427" s="150"/>
      <c r="C1427" s="150"/>
      <c r="D1427" s="150"/>
      <c r="E1427" s="253" t="s">
        <v>263</v>
      </c>
      <c r="F1427" s="253"/>
      <c r="G1427" s="253"/>
      <c r="H1427" s="253"/>
      <c r="I1427" s="253"/>
      <c r="J1427" s="253"/>
      <c r="K1427" s="158">
        <v>252</v>
      </c>
      <c r="L1427" s="150"/>
      <c r="M1427" s="150"/>
      <c r="N1427" s="150"/>
      <c r="O1427" s="150"/>
    </row>
    <row r="1428" s="148" customFormat="1" ht="11.25"/>
    <row r="1429" spans="2:3" ht="12.75">
      <c r="B1429" s="157" t="s">
        <v>262</v>
      </c>
      <c r="C1429" s="157"/>
    </row>
    <row r="1430" s="148" customFormat="1" ht="11.25"/>
    <row r="1431" spans="2:15" ht="12.75">
      <c r="B1431" s="251" t="s">
        <v>395</v>
      </c>
      <c r="C1431" s="251"/>
      <c r="D1431" s="153" t="s">
        <v>387</v>
      </c>
      <c r="E1431" s="151" t="s">
        <v>261</v>
      </c>
      <c r="F1431" s="252" t="s">
        <v>223</v>
      </c>
      <c r="G1431" s="252"/>
      <c r="H1431" s="152" t="s">
        <v>396</v>
      </c>
      <c r="I1431" s="155">
        <v>8</v>
      </c>
      <c r="J1431" s="154" t="s">
        <v>227</v>
      </c>
      <c r="K1431" s="156">
        <v>14</v>
      </c>
      <c r="M1431" s="151" t="s">
        <v>222</v>
      </c>
      <c r="N1431" s="251" t="s">
        <v>381</v>
      </c>
      <c r="O1431" s="251"/>
    </row>
    <row r="1432" spans="2:15" ht="12.75">
      <c r="B1432" s="251" t="s">
        <v>361</v>
      </c>
      <c r="C1432" s="251"/>
      <c r="D1432" s="153" t="s">
        <v>360</v>
      </c>
      <c r="E1432" s="151" t="s">
        <v>253</v>
      </c>
      <c r="F1432" s="252" t="s">
        <v>218</v>
      </c>
      <c r="G1432" s="252"/>
      <c r="H1432" s="152" t="s">
        <v>393</v>
      </c>
      <c r="I1432" s="155">
        <v>7</v>
      </c>
      <c r="M1432" s="151" t="s">
        <v>222</v>
      </c>
      <c r="N1432" s="251" t="s">
        <v>358</v>
      </c>
      <c r="O1432" s="251"/>
    </row>
    <row r="1433" spans="2:15" ht="12.75">
      <c r="B1433" s="251" t="s">
        <v>346</v>
      </c>
      <c r="C1433" s="251"/>
      <c r="D1433" s="153" t="s">
        <v>345</v>
      </c>
      <c r="E1433" s="151" t="s">
        <v>253</v>
      </c>
      <c r="F1433" s="252" t="s">
        <v>218</v>
      </c>
      <c r="G1433" s="252"/>
      <c r="H1433" s="152" t="s">
        <v>394</v>
      </c>
      <c r="I1433" s="155">
        <v>7</v>
      </c>
      <c r="M1433" s="151" t="s">
        <v>344</v>
      </c>
      <c r="N1433" s="251" t="s">
        <v>343</v>
      </c>
      <c r="O1433" s="251"/>
    </row>
    <row r="1434" spans="2:15" ht="12.75">
      <c r="B1434" s="251" t="s">
        <v>342</v>
      </c>
      <c r="C1434" s="251"/>
      <c r="D1434" s="153" t="s">
        <v>341</v>
      </c>
      <c r="E1434" s="151" t="s">
        <v>253</v>
      </c>
      <c r="F1434" s="252" t="s">
        <v>218</v>
      </c>
      <c r="G1434" s="252"/>
      <c r="H1434" s="152" t="s">
        <v>393</v>
      </c>
      <c r="I1434" s="155">
        <v>7</v>
      </c>
      <c r="M1434" s="151" t="s">
        <v>222</v>
      </c>
      <c r="N1434" s="251" t="s">
        <v>340</v>
      </c>
      <c r="O1434" s="251"/>
    </row>
    <row r="1435" spans="2:15" ht="12.75">
      <c r="B1435" s="251" t="s">
        <v>395</v>
      </c>
      <c r="C1435" s="251"/>
      <c r="D1435" s="153" t="s">
        <v>387</v>
      </c>
      <c r="E1435" s="151" t="s">
        <v>253</v>
      </c>
      <c r="F1435" s="252" t="s">
        <v>218</v>
      </c>
      <c r="G1435" s="252"/>
      <c r="H1435" s="152" t="s">
        <v>394</v>
      </c>
      <c r="I1435" s="155">
        <v>7</v>
      </c>
      <c r="M1435" s="151" t="s">
        <v>222</v>
      </c>
      <c r="N1435" s="251" t="s">
        <v>381</v>
      </c>
      <c r="O1435" s="251"/>
    </row>
    <row r="1436" spans="2:15" ht="12.75">
      <c r="B1436" s="251" t="s">
        <v>377</v>
      </c>
      <c r="C1436" s="251"/>
      <c r="D1436" s="153" t="s">
        <v>376</v>
      </c>
      <c r="E1436" s="151" t="s">
        <v>253</v>
      </c>
      <c r="F1436" s="252" t="s">
        <v>218</v>
      </c>
      <c r="G1436" s="252"/>
      <c r="H1436" s="152" t="s">
        <v>394</v>
      </c>
      <c r="I1436" s="155">
        <v>7</v>
      </c>
      <c r="M1436" s="151" t="s">
        <v>222</v>
      </c>
      <c r="N1436" s="251" t="s">
        <v>332</v>
      </c>
      <c r="O1436" s="251"/>
    </row>
    <row r="1437" spans="2:15" ht="12.75">
      <c r="B1437" s="251" t="s">
        <v>380</v>
      </c>
      <c r="C1437" s="251"/>
      <c r="D1437" s="153" t="s">
        <v>379</v>
      </c>
      <c r="E1437" s="151" t="s">
        <v>253</v>
      </c>
      <c r="F1437" s="252" t="s">
        <v>218</v>
      </c>
      <c r="G1437" s="252"/>
      <c r="H1437" s="152" t="s">
        <v>394</v>
      </c>
      <c r="I1437" s="155">
        <v>7</v>
      </c>
      <c r="M1437" s="151" t="s">
        <v>222</v>
      </c>
      <c r="N1437" s="251" t="s">
        <v>332</v>
      </c>
      <c r="O1437" s="251"/>
    </row>
    <row r="1438" spans="2:15" ht="12.75">
      <c r="B1438" s="251" t="s">
        <v>339</v>
      </c>
      <c r="C1438" s="251"/>
      <c r="D1438" s="153" t="s">
        <v>338</v>
      </c>
      <c r="E1438" s="151" t="s">
        <v>253</v>
      </c>
      <c r="F1438" s="252" t="s">
        <v>218</v>
      </c>
      <c r="G1438" s="252"/>
      <c r="H1438" s="152" t="s">
        <v>393</v>
      </c>
      <c r="I1438" s="155">
        <v>7</v>
      </c>
      <c r="M1438" s="151" t="s">
        <v>222</v>
      </c>
      <c r="N1438" s="251" t="s">
        <v>336</v>
      </c>
      <c r="O1438" s="251"/>
    </row>
    <row r="1439" spans="2:15" ht="12.75">
      <c r="B1439" s="251" t="s">
        <v>392</v>
      </c>
      <c r="C1439" s="251"/>
      <c r="D1439" s="153" t="s">
        <v>391</v>
      </c>
      <c r="E1439" s="151" t="s">
        <v>253</v>
      </c>
      <c r="F1439" s="252" t="s">
        <v>218</v>
      </c>
      <c r="G1439" s="252"/>
      <c r="H1439" s="152" t="s">
        <v>393</v>
      </c>
      <c r="I1439" s="155">
        <v>7</v>
      </c>
      <c r="M1439" s="151" t="s">
        <v>344</v>
      </c>
      <c r="N1439" s="251" t="s">
        <v>389</v>
      </c>
      <c r="O1439" s="251"/>
    </row>
    <row r="1440" spans="2:15" ht="12.75">
      <c r="B1440" s="251" t="s">
        <v>392</v>
      </c>
      <c r="C1440" s="251"/>
      <c r="D1440" s="153" t="s">
        <v>391</v>
      </c>
      <c r="E1440" s="151" t="s">
        <v>230</v>
      </c>
      <c r="F1440" s="252" t="s">
        <v>223</v>
      </c>
      <c r="G1440" s="252"/>
      <c r="H1440" s="152" t="s">
        <v>390</v>
      </c>
      <c r="I1440" s="155">
        <v>18</v>
      </c>
      <c r="J1440" s="154" t="s">
        <v>233</v>
      </c>
      <c r="M1440" s="151" t="s">
        <v>344</v>
      </c>
      <c r="N1440" s="251" t="s">
        <v>389</v>
      </c>
      <c r="O1440" s="251"/>
    </row>
    <row r="1441" spans="2:15" ht="12.75">
      <c r="B1441" s="251" t="s">
        <v>388</v>
      </c>
      <c r="C1441" s="251"/>
      <c r="D1441" s="153" t="s">
        <v>387</v>
      </c>
      <c r="E1441" s="151" t="s">
        <v>274</v>
      </c>
      <c r="F1441" s="252" t="s">
        <v>218</v>
      </c>
      <c r="G1441" s="252"/>
      <c r="H1441" s="152" t="s">
        <v>386</v>
      </c>
      <c r="I1441" s="155">
        <v>20</v>
      </c>
      <c r="J1441" s="154" t="s">
        <v>233</v>
      </c>
      <c r="M1441" s="151" t="s">
        <v>222</v>
      </c>
      <c r="N1441" s="251" t="s">
        <v>381</v>
      </c>
      <c r="O1441" s="251"/>
    </row>
    <row r="1442" spans="2:15" ht="12.75">
      <c r="B1442" s="251" t="s">
        <v>385</v>
      </c>
      <c r="C1442" s="251"/>
      <c r="D1442" s="153" t="s">
        <v>384</v>
      </c>
      <c r="E1442" s="151" t="s">
        <v>383</v>
      </c>
      <c r="F1442" s="252" t="s">
        <v>218</v>
      </c>
      <c r="G1442" s="252"/>
      <c r="H1442" s="152" t="s">
        <v>382</v>
      </c>
      <c r="I1442" s="155">
        <v>20</v>
      </c>
      <c r="J1442" s="154" t="s">
        <v>249</v>
      </c>
      <c r="M1442" s="151" t="s">
        <v>222</v>
      </c>
      <c r="N1442" s="251" t="s">
        <v>381</v>
      </c>
      <c r="O1442" s="251"/>
    </row>
    <row r="1443" spans="2:15" ht="12.75">
      <c r="B1443" s="251" t="s">
        <v>380</v>
      </c>
      <c r="C1443" s="251"/>
      <c r="D1443" s="153" t="s">
        <v>379</v>
      </c>
      <c r="E1443" s="151" t="s">
        <v>274</v>
      </c>
      <c r="F1443" s="252" t="s">
        <v>218</v>
      </c>
      <c r="G1443" s="252"/>
      <c r="H1443" s="152" t="s">
        <v>378</v>
      </c>
      <c r="I1443" s="155">
        <v>28</v>
      </c>
      <c r="J1443" s="154" t="s">
        <v>233</v>
      </c>
      <c r="M1443" s="151" t="s">
        <v>222</v>
      </c>
      <c r="N1443" s="251" t="s">
        <v>332</v>
      </c>
      <c r="O1443" s="251"/>
    </row>
    <row r="1444" spans="2:15" ht="12.75">
      <c r="B1444" s="251" t="s">
        <v>377</v>
      </c>
      <c r="C1444" s="251"/>
      <c r="D1444" s="153" t="s">
        <v>376</v>
      </c>
      <c r="E1444" s="151" t="s">
        <v>274</v>
      </c>
      <c r="F1444" s="252" t="s">
        <v>218</v>
      </c>
      <c r="G1444" s="252"/>
      <c r="H1444" s="152" t="s">
        <v>375</v>
      </c>
      <c r="I1444" s="155">
        <v>29</v>
      </c>
      <c r="J1444" s="154" t="s">
        <v>233</v>
      </c>
      <c r="M1444" s="151" t="s">
        <v>222</v>
      </c>
      <c r="N1444" s="251" t="s">
        <v>332</v>
      </c>
      <c r="O1444" s="251"/>
    </row>
    <row r="1445" spans="2:15" ht="12.75">
      <c r="B1445" s="251" t="s">
        <v>374</v>
      </c>
      <c r="C1445" s="251"/>
      <c r="D1445" s="153" t="s">
        <v>373</v>
      </c>
      <c r="E1445" s="151" t="s">
        <v>274</v>
      </c>
      <c r="F1445" s="252" t="s">
        <v>218</v>
      </c>
      <c r="G1445" s="252"/>
      <c r="H1445" s="152" t="s">
        <v>372</v>
      </c>
      <c r="I1445" s="155">
        <v>33</v>
      </c>
      <c r="J1445" s="154" t="s">
        <v>233</v>
      </c>
      <c r="M1445" s="151" t="s">
        <v>222</v>
      </c>
      <c r="N1445" s="251" t="s">
        <v>332</v>
      </c>
      <c r="O1445" s="251"/>
    </row>
    <row r="1446" spans="2:15" ht="12.75">
      <c r="B1446" s="251" t="s">
        <v>371</v>
      </c>
      <c r="C1446" s="251"/>
      <c r="D1446" s="153" t="s">
        <v>370</v>
      </c>
      <c r="E1446" s="151" t="s">
        <v>230</v>
      </c>
      <c r="F1446" s="252" t="s">
        <v>223</v>
      </c>
      <c r="G1446" s="252"/>
      <c r="H1446" s="152" t="s">
        <v>369</v>
      </c>
      <c r="I1446" s="155">
        <v>35</v>
      </c>
      <c r="J1446" s="154" t="s">
        <v>233</v>
      </c>
      <c r="M1446" s="151" t="s">
        <v>222</v>
      </c>
      <c r="N1446" s="251" t="s">
        <v>368</v>
      </c>
      <c r="O1446" s="251"/>
    </row>
    <row r="1447" spans="2:15" ht="12.75">
      <c r="B1447" s="251" t="s">
        <v>367</v>
      </c>
      <c r="C1447" s="251"/>
      <c r="D1447" s="153" t="s">
        <v>366</v>
      </c>
      <c r="E1447" s="151" t="s">
        <v>274</v>
      </c>
      <c r="F1447" s="252" t="s">
        <v>218</v>
      </c>
      <c r="G1447" s="252"/>
      <c r="H1447" s="152" t="s">
        <v>365</v>
      </c>
      <c r="I1447" s="155">
        <v>36</v>
      </c>
      <c r="J1447" s="154" t="s">
        <v>249</v>
      </c>
      <c r="M1447" s="151" t="s">
        <v>222</v>
      </c>
      <c r="N1447" s="251" t="s">
        <v>332</v>
      </c>
      <c r="O1447" s="251"/>
    </row>
    <row r="1448" spans="2:15" ht="12.75">
      <c r="B1448" s="251" t="s">
        <v>346</v>
      </c>
      <c r="C1448" s="251"/>
      <c r="D1448" s="153" t="s">
        <v>345</v>
      </c>
      <c r="E1448" s="151" t="s">
        <v>261</v>
      </c>
      <c r="F1448" s="252" t="s">
        <v>223</v>
      </c>
      <c r="G1448" s="252"/>
      <c r="H1448" s="152" t="s">
        <v>364</v>
      </c>
      <c r="I1448" s="154" t="s">
        <v>228</v>
      </c>
      <c r="J1448" s="154" t="s">
        <v>227</v>
      </c>
      <c r="M1448" s="151" t="s">
        <v>344</v>
      </c>
      <c r="N1448" s="251" t="s">
        <v>343</v>
      </c>
      <c r="O1448" s="251"/>
    </row>
    <row r="1449" spans="2:15" ht="25.5">
      <c r="B1449" s="251" t="s">
        <v>342</v>
      </c>
      <c r="C1449" s="251"/>
      <c r="D1449" s="153" t="s">
        <v>341</v>
      </c>
      <c r="E1449" s="151" t="s">
        <v>363</v>
      </c>
      <c r="F1449" s="252" t="s">
        <v>223</v>
      </c>
      <c r="G1449" s="252"/>
      <c r="H1449" s="152" t="s">
        <v>362</v>
      </c>
      <c r="I1449" s="154" t="s">
        <v>228</v>
      </c>
      <c r="J1449" s="154" t="s">
        <v>227</v>
      </c>
      <c r="M1449" s="151" t="s">
        <v>222</v>
      </c>
      <c r="N1449" s="251" t="s">
        <v>340</v>
      </c>
      <c r="O1449" s="251"/>
    </row>
    <row r="1450" spans="2:15" ht="12.75">
      <c r="B1450" s="251" t="s">
        <v>361</v>
      </c>
      <c r="C1450" s="251"/>
      <c r="D1450" s="153" t="s">
        <v>360</v>
      </c>
      <c r="E1450" s="151" t="s">
        <v>51</v>
      </c>
      <c r="F1450" s="252" t="s">
        <v>251</v>
      </c>
      <c r="G1450" s="252"/>
      <c r="H1450" s="152" t="s">
        <v>359</v>
      </c>
      <c r="I1450" s="154" t="s">
        <v>228</v>
      </c>
      <c r="J1450" s="154" t="s">
        <v>233</v>
      </c>
      <c r="M1450" s="151" t="s">
        <v>222</v>
      </c>
      <c r="N1450" s="251" t="s">
        <v>358</v>
      </c>
      <c r="O1450" s="251"/>
    </row>
    <row r="1451" spans="2:15" ht="12.75">
      <c r="B1451" s="251" t="s">
        <v>357</v>
      </c>
      <c r="C1451" s="251"/>
      <c r="D1451" s="153" t="s">
        <v>356</v>
      </c>
      <c r="E1451" s="151" t="s">
        <v>51</v>
      </c>
      <c r="F1451" s="252" t="s">
        <v>251</v>
      </c>
      <c r="G1451" s="252"/>
      <c r="H1451" s="152" t="s">
        <v>355</v>
      </c>
      <c r="I1451" s="154" t="s">
        <v>312</v>
      </c>
      <c r="J1451" s="154" t="s">
        <v>227</v>
      </c>
      <c r="M1451" s="151" t="s">
        <v>222</v>
      </c>
      <c r="N1451" s="251" t="s">
        <v>336</v>
      </c>
      <c r="O1451" s="251"/>
    </row>
    <row r="1452" spans="2:15" ht="12.75">
      <c r="B1452" s="251" t="s">
        <v>354</v>
      </c>
      <c r="C1452" s="251"/>
      <c r="D1452" s="153" t="s">
        <v>353</v>
      </c>
      <c r="E1452" s="151" t="s">
        <v>51</v>
      </c>
      <c r="F1452" s="252" t="s">
        <v>251</v>
      </c>
      <c r="G1452" s="252"/>
      <c r="H1452" s="152" t="s">
        <v>352</v>
      </c>
      <c r="I1452" s="154" t="s">
        <v>312</v>
      </c>
      <c r="J1452" s="154" t="s">
        <v>233</v>
      </c>
      <c r="M1452" s="151" t="s">
        <v>222</v>
      </c>
      <c r="N1452" s="251" t="s">
        <v>351</v>
      </c>
      <c r="O1452" s="251"/>
    </row>
    <row r="1453" spans="2:15" ht="12.75">
      <c r="B1453" s="251" t="s">
        <v>350</v>
      </c>
      <c r="C1453" s="251"/>
      <c r="D1453" s="153" t="s">
        <v>349</v>
      </c>
      <c r="E1453" s="151" t="s">
        <v>51</v>
      </c>
      <c r="F1453" s="252" t="s">
        <v>251</v>
      </c>
      <c r="G1453" s="252"/>
      <c r="H1453" s="152" t="s">
        <v>348</v>
      </c>
      <c r="I1453" s="154" t="s">
        <v>312</v>
      </c>
      <c r="J1453" s="154" t="s">
        <v>233</v>
      </c>
      <c r="M1453" s="151" t="s">
        <v>222</v>
      </c>
      <c r="N1453" s="251" t="s">
        <v>347</v>
      </c>
      <c r="O1453" s="251"/>
    </row>
    <row r="1454" spans="2:15" ht="12.75">
      <c r="B1454" s="251" t="s">
        <v>346</v>
      </c>
      <c r="C1454" s="251"/>
      <c r="D1454" s="153" t="s">
        <v>345</v>
      </c>
      <c r="E1454" s="151" t="s">
        <v>224</v>
      </c>
      <c r="F1454" s="252" t="s">
        <v>223</v>
      </c>
      <c r="G1454" s="252"/>
      <c r="H1454" s="152" t="s">
        <v>337</v>
      </c>
      <c r="M1454" s="151" t="s">
        <v>344</v>
      </c>
      <c r="N1454" s="251" t="s">
        <v>343</v>
      </c>
      <c r="O1454" s="251"/>
    </row>
    <row r="1455" spans="2:15" ht="12.75">
      <c r="B1455" s="251" t="s">
        <v>342</v>
      </c>
      <c r="C1455" s="251"/>
      <c r="D1455" s="153" t="s">
        <v>341</v>
      </c>
      <c r="E1455" s="151" t="s">
        <v>224</v>
      </c>
      <c r="F1455" s="252" t="s">
        <v>223</v>
      </c>
      <c r="G1455" s="252"/>
      <c r="H1455" s="152" t="s">
        <v>337</v>
      </c>
      <c r="M1455" s="151" t="s">
        <v>222</v>
      </c>
      <c r="N1455" s="251" t="s">
        <v>340</v>
      </c>
      <c r="O1455" s="251"/>
    </row>
    <row r="1456" spans="2:15" ht="12.75">
      <c r="B1456" s="251" t="s">
        <v>339</v>
      </c>
      <c r="C1456" s="251"/>
      <c r="D1456" s="153" t="s">
        <v>338</v>
      </c>
      <c r="E1456" s="151" t="s">
        <v>224</v>
      </c>
      <c r="F1456" s="252" t="s">
        <v>223</v>
      </c>
      <c r="G1456" s="252"/>
      <c r="H1456" s="152" t="s">
        <v>337</v>
      </c>
      <c r="M1456" s="151" t="s">
        <v>222</v>
      </c>
      <c r="N1456" s="251" t="s">
        <v>336</v>
      </c>
      <c r="O1456" s="251"/>
    </row>
    <row r="1457" spans="2:15" ht="25.5">
      <c r="B1457" s="251" t="s">
        <v>335</v>
      </c>
      <c r="C1457" s="251"/>
      <c r="D1457" s="153" t="s">
        <v>334</v>
      </c>
      <c r="E1457" s="151" t="s">
        <v>274</v>
      </c>
      <c r="F1457" s="252" t="s">
        <v>218</v>
      </c>
      <c r="G1457" s="252"/>
      <c r="H1457" s="152" t="s">
        <v>333</v>
      </c>
      <c r="M1457" s="151" t="s">
        <v>222</v>
      </c>
      <c r="N1457" s="251" t="s">
        <v>332</v>
      </c>
      <c r="O1457" s="251"/>
    </row>
    <row r="1458" spans="2:15" ht="11.25"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  <c r="M1458" s="150"/>
      <c r="N1458" s="150"/>
      <c r="O1458" s="150"/>
    </row>
    <row r="1459" spans="2:3" ht="12.75">
      <c r="B1459" s="149" t="s">
        <v>17</v>
      </c>
      <c r="C1459" s="149"/>
    </row>
    <row r="1460" spans="2:11" ht="12.75">
      <c r="B1460" s="148" t="s">
        <v>11</v>
      </c>
      <c r="K1460" s="149" t="s">
        <v>214</v>
      </c>
    </row>
    <row r="1463" spans="2:11" ht="12.75">
      <c r="B1463" s="149" t="s">
        <v>3</v>
      </c>
      <c r="C1463" s="149"/>
      <c r="K1463" s="149" t="s">
        <v>213</v>
      </c>
    </row>
    <row r="1464" s="148" customFormat="1" ht="11.25">
      <c r="B1464" s="148" t="s">
        <v>11</v>
      </c>
    </row>
    <row r="1466" spans="7:14" ht="11.25">
      <c r="G1466" s="254" t="s">
        <v>298</v>
      </c>
      <c r="H1466" s="254"/>
      <c r="I1466" s="254"/>
      <c r="J1466" s="254"/>
      <c r="K1466" s="254"/>
      <c r="L1466" s="254"/>
      <c r="M1466" s="254"/>
      <c r="N1466" s="254"/>
    </row>
    <row r="1467" spans="7:14" ht="11.25">
      <c r="G1467" s="254"/>
      <c r="H1467" s="254"/>
      <c r="I1467" s="254"/>
      <c r="J1467" s="254"/>
      <c r="K1467" s="254"/>
      <c r="L1467" s="254"/>
      <c r="M1467" s="254"/>
      <c r="N1467" s="254"/>
    </row>
    <row r="1468" spans="7:14" ht="11.25">
      <c r="G1468" s="254"/>
      <c r="H1468" s="254"/>
      <c r="I1468" s="254"/>
      <c r="J1468" s="254"/>
      <c r="K1468" s="254"/>
      <c r="L1468" s="254"/>
      <c r="M1468" s="254"/>
      <c r="N1468" s="254"/>
    </row>
    <row r="1469" spans="7:14" ht="11.25">
      <c r="G1469" s="254"/>
      <c r="H1469" s="254"/>
      <c r="I1469" s="254"/>
      <c r="J1469" s="254"/>
      <c r="K1469" s="254"/>
      <c r="L1469" s="254"/>
      <c r="M1469" s="254"/>
      <c r="N1469" s="254"/>
    </row>
    <row r="1470" spans="7:14" ht="11.25">
      <c r="G1470" s="254"/>
      <c r="H1470" s="254"/>
      <c r="I1470" s="254"/>
      <c r="J1470" s="254"/>
      <c r="K1470" s="254"/>
      <c r="L1470" s="254"/>
      <c r="M1470" s="254"/>
      <c r="N1470" s="254"/>
    </row>
    <row r="1471" spans="7:14" ht="11.25">
      <c r="G1471" s="254"/>
      <c r="H1471" s="254"/>
      <c r="I1471" s="254"/>
      <c r="J1471" s="254"/>
      <c r="K1471" s="254"/>
      <c r="L1471" s="254"/>
      <c r="M1471" s="254"/>
      <c r="N1471" s="254"/>
    </row>
    <row r="1473" spans="7:14" ht="11.25">
      <c r="G1473" s="255" t="s">
        <v>297</v>
      </c>
      <c r="H1473" s="255"/>
      <c r="I1473" s="255"/>
      <c r="J1473" s="255"/>
      <c r="K1473" s="255"/>
      <c r="L1473" s="255"/>
      <c r="M1473" s="255"/>
      <c r="N1473" s="255"/>
    </row>
    <row r="1474" spans="7:14" ht="11.25">
      <c r="G1474" s="255"/>
      <c r="H1474" s="255"/>
      <c r="I1474" s="255"/>
      <c r="J1474" s="255"/>
      <c r="K1474" s="255"/>
      <c r="L1474" s="255"/>
      <c r="M1474" s="255"/>
      <c r="N1474" s="255"/>
    </row>
    <row r="1475" spans="1:15" ht="15.75">
      <c r="A1475" s="256" t="s">
        <v>296</v>
      </c>
      <c r="B1475" s="256"/>
      <c r="C1475" s="256"/>
      <c r="D1475" s="256"/>
      <c r="E1475" s="256"/>
      <c r="F1475" s="256"/>
      <c r="G1475" s="256"/>
      <c r="H1475" s="256"/>
      <c r="I1475" s="256"/>
      <c r="J1475" s="256"/>
      <c r="K1475" s="256"/>
      <c r="L1475" s="256"/>
      <c r="M1475" s="256"/>
      <c r="N1475" s="256"/>
      <c r="O1475" s="256"/>
    </row>
    <row r="1476" spans="1:15" s="148" customFormat="1" ht="12.75">
      <c r="A1476" s="257" t="s">
        <v>147</v>
      </c>
      <c r="B1476" s="257"/>
      <c r="C1476" s="257"/>
      <c r="D1476" s="257"/>
      <c r="E1476" s="257"/>
      <c r="F1476" s="257"/>
      <c r="G1476" s="257"/>
      <c r="H1476" s="257"/>
      <c r="I1476" s="257"/>
      <c r="J1476" s="257"/>
      <c r="K1476" s="257"/>
      <c r="L1476" s="257"/>
      <c r="M1476" s="257"/>
      <c r="N1476" s="257"/>
      <c r="O1476" s="257"/>
    </row>
    <row r="1477" s="148" customFormat="1" ht="11.25"/>
    <row r="1478" spans="2:15" s="149" customFormat="1" ht="25.5">
      <c r="B1478" s="258" t="s">
        <v>295</v>
      </c>
      <c r="C1478" s="258"/>
      <c r="D1478" s="160" t="s">
        <v>294</v>
      </c>
      <c r="E1478" s="159" t="s">
        <v>293</v>
      </c>
      <c r="F1478" s="258" t="s">
        <v>292</v>
      </c>
      <c r="G1478" s="258"/>
      <c r="H1478" s="159" t="s">
        <v>291</v>
      </c>
      <c r="I1478" s="159" t="s">
        <v>290</v>
      </c>
      <c r="J1478" s="159" t="s">
        <v>289</v>
      </c>
      <c r="K1478" s="159" t="s">
        <v>71</v>
      </c>
      <c r="L1478" s="159" t="s">
        <v>288</v>
      </c>
      <c r="M1478" s="159" t="s">
        <v>287</v>
      </c>
      <c r="N1478" s="258" t="s">
        <v>286</v>
      </c>
      <c r="O1478" s="258"/>
    </row>
    <row r="1479" spans="2:15" ht="12.75">
      <c r="B1479" s="251" t="s">
        <v>315</v>
      </c>
      <c r="C1479" s="251"/>
      <c r="D1479" s="153" t="s">
        <v>314</v>
      </c>
      <c r="E1479" s="151" t="s">
        <v>224</v>
      </c>
      <c r="F1479" s="252" t="s">
        <v>218</v>
      </c>
      <c r="G1479" s="252"/>
      <c r="H1479" s="152" t="s">
        <v>331</v>
      </c>
      <c r="I1479" s="155">
        <v>4</v>
      </c>
      <c r="J1479" s="154" t="s">
        <v>316</v>
      </c>
      <c r="K1479" s="156">
        <v>36</v>
      </c>
      <c r="N1479" s="251" t="s">
        <v>311</v>
      </c>
      <c r="O1479" s="251"/>
    </row>
    <row r="1480" spans="2:15" ht="12.75">
      <c r="B1480" s="251" t="s">
        <v>301</v>
      </c>
      <c r="C1480" s="251"/>
      <c r="D1480" s="153" t="s">
        <v>300</v>
      </c>
      <c r="E1480" s="151" t="s">
        <v>230</v>
      </c>
      <c r="F1480" s="252" t="s">
        <v>223</v>
      </c>
      <c r="G1480" s="252"/>
      <c r="H1480" s="152" t="s">
        <v>330</v>
      </c>
      <c r="I1480" s="155">
        <v>11</v>
      </c>
      <c r="J1480" s="154" t="s">
        <v>233</v>
      </c>
      <c r="K1480" s="156">
        <v>8</v>
      </c>
      <c r="M1480" s="151" t="s">
        <v>222</v>
      </c>
      <c r="N1480" s="251" t="s">
        <v>299</v>
      </c>
      <c r="O1480" s="251"/>
    </row>
    <row r="1481" spans="2:15" ht="12.75">
      <c r="B1481" s="251" t="s">
        <v>310</v>
      </c>
      <c r="C1481" s="251"/>
      <c r="D1481" s="153" t="s">
        <v>309</v>
      </c>
      <c r="E1481" s="151" t="s">
        <v>230</v>
      </c>
      <c r="F1481" s="252" t="s">
        <v>223</v>
      </c>
      <c r="G1481" s="252"/>
      <c r="H1481" s="152" t="s">
        <v>329</v>
      </c>
      <c r="I1481" s="155">
        <v>26</v>
      </c>
      <c r="J1481" s="154" t="s">
        <v>233</v>
      </c>
      <c r="M1481" s="151" t="s">
        <v>222</v>
      </c>
      <c r="N1481" s="251" t="s">
        <v>308</v>
      </c>
      <c r="O1481" s="251"/>
    </row>
    <row r="1482" spans="2:15" ht="12.75">
      <c r="B1482" s="251" t="s">
        <v>304</v>
      </c>
      <c r="C1482" s="251"/>
      <c r="D1482" s="153" t="s">
        <v>303</v>
      </c>
      <c r="E1482" s="151" t="s">
        <v>230</v>
      </c>
      <c r="F1482" s="252" t="s">
        <v>223</v>
      </c>
      <c r="G1482" s="252"/>
      <c r="H1482" s="152" t="s">
        <v>328</v>
      </c>
      <c r="I1482" s="155">
        <v>30</v>
      </c>
      <c r="J1482" s="154" t="s">
        <v>233</v>
      </c>
      <c r="M1482" s="151" t="s">
        <v>238</v>
      </c>
      <c r="N1482" s="251" t="s">
        <v>302</v>
      </c>
      <c r="O1482" s="251"/>
    </row>
    <row r="1483" spans="2:15" ht="12.75">
      <c r="B1483" s="251" t="s">
        <v>307</v>
      </c>
      <c r="C1483" s="251"/>
      <c r="D1483" s="153" t="s">
        <v>306</v>
      </c>
      <c r="E1483" s="151" t="s">
        <v>230</v>
      </c>
      <c r="F1483" s="252" t="s">
        <v>223</v>
      </c>
      <c r="G1483" s="252"/>
      <c r="H1483" s="152" t="s">
        <v>327</v>
      </c>
      <c r="I1483" s="155">
        <v>35</v>
      </c>
      <c r="J1483" s="154" t="s">
        <v>249</v>
      </c>
      <c r="M1483" s="151" t="s">
        <v>222</v>
      </c>
      <c r="N1483" s="251" t="s">
        <v>305</v>
      </c>
      <c r="O1483" s="251"/>
    </row>
    <row r="1484" spans="2:15" ht="12.75">
      <c r="B1484" s="251" t="s">
        <v>323</v>
      </c>
      <c r="C1484" s="251"/>
      <c r="D1484" s="153" t="s">
        <v>322</v>
      </c>
      <c r="E1484" s="151" t="s">
        <v>230</v>
      </c>
      <c r="F1484" s="252" t="s">
        <v>223</v>
      </c>
      <c r="G1484" s="252"/>
      <c r="H1484" s="152" t="s">
        <v>326</v>
      </c>
      <c r="M1484" s="151" t="s">
        <v>222</v>
      </c>
      <c r="N1484" s="251" t="s">
        <v>320</v>
      </c>
      <c r="O1484" s="251"/>
    </row>
    <row r="1485" spans="2:15" ht="12.75">
      <c r="B1485" s="150"/>
      <c r="C1485" s="150"/>
      <c r="D1485" s="150"/>
      <c r="E1485" s="253" t="s">
        <v>263</v>
      </c>
      <c r="F1485" s="253"/>
      <c r="G1485" s="253"/>
      <c r="H1485" s="253"/>
      <c r="I1485" s="253"/>
      <c r="J1485" s="253"/>
      <c r="K1485" s="158">
        <v>44</v>
      </c>
      <c r="L1485" s="150"/>
      <c r="M1485" s="150"/>
      <c r="N1485" s="150"/>
      <c r="O1485" s="150"/>
    </row>
    <row r="1486" s="148" customFormat="1" ht="11.25"/>
    <row r="1487" spans="2:3" ht="12.75">
      <c r="B1487" s="157" t="s">
        <v>262</v>
      </c>
      <c r="C1487" s="157"/>
    </row>
    <row r="1488" s="148" customFormat="1" ht="11.25"/>
    <row r="1489" spans="2:15" ht="12.75">
      <c r="B1489" s="251" t="s">
        <v>315</v>
      </c>
      <c r="C1489" s="251"/>
      <c r="D1489" s="153" t="s">
        <v>314</v>
      </c>
      <c r="E1489" s="151" t="s">
        <v>230</v>
      </c>
      <c r="F1489" s="252" t="s">
        <v>218</v>
      </c>
      <c r="G1489" s="252"/>
      <c r="H1489" s="152" t="s">
        <v>325</v>
      </c>
      <c r="I1489" s="155">
        <v>4</v>
      </c>
      <c r="J1489" s="154" t="s">
        <v>227</v>
      </c>
      <c r="K1489" s="156">
        <v>26</v>
      </c>
      <c r="N1489" s="251" t="s">
        <v>311</v>
      </c>
      <c r="O1489" s="251"/>
    </row>
    <row r="1490" spans="2:15" ht="12.75">
      <c r="B1490" s="251" t="s">
        <v>301</v>
      </c>
      <c r="C1490" s="251"/>
      <c r="D1490" s="153" t="s">
        <v>300</v>
      </c>
      <c r="E1490" s="151" t="s">
        <v>224</v>
      </c>
      <c r="F1490" s="252" t="s">
        <v>223</v>
      </c>
      <c r="G1490" s="252"/>
      <c r="H1490" s="152" t="s">
        <v>324</v>
      </c>
      <c r="I1490" s="155">
        <v>17</v>
      </c>
      <c r="J1490" s="154" t="s">
        <v>233</v>
      </c>
      <c r="M1490" s="151" t="s">
        <v>222</v>
      </c>
      <c r="N1490" s="251" t="s">
        <v>299</v>
      </c>
      <c r="O1490" s="251"/>
    </row>
    <row r="1491" spans="2:15" ht="12.75">
      <c r="B1491" s="251" t="s">
        <v>323</v>
      </c>
      <c r="C1491" s="251"/>
      <c r="D1491" s="153" t="s">
        <v>322</v>
      </c>
      <c r="E1491" s="151" t="s">
        <v>224</v>
      </c>
      <c r="F1491" s="252" t="s">
        <v>223</v>
      </c>
      <c r="G1491" s="252"/>
      <c r="H1491" s="152" t="s">
        <v>321</v>
      </c>
      <c r="I1491" s="155">
        <v>26</v>
      </c>
      <c r="J1491" s="154" t="s">
        <v>227</v>
      </c>
      <c r="M1491" s="151" t="s">
        <v>222</v>
      </c>
      <c r="N1491" s="251" t="s">
        <v>320</v>
      </c>
      <c r="O1491" s="251"/>
    </row>
    <row r="1492" spans="2:15" ht="12.75">
      <c r="B1492" s="251" t="s">
        <v>304</v>
      </c>
      <c r="C1492" s="251"/>
      <c r="D1492" s="153" t="s">
        <v>303</v>
      </c>
      <c r="E1492" s="151" t="s">
        <v>224</v>
      </c>
      <c r="F1492" s="252" t="s">
        <v>223</v>
      </c>
      <c r="G1492" s="252"/>
      <c r="H1492" s="152" t="s">
        <v>319</v>
      </c>
      <c r="I1492" s="155">
        <v>27</v>
      </c>
      <c r="J1492" s="154" t="s">
        <v>249</v>
      </c>
      <c r="M1492" s="151" t="s">
        <v>238</v>
      </c>
      <c r="N1492" s="251" t="s">
        <v>302</v>
      </c>
      <c r="O1492" s="251"/>
    </row>
    <row r="1493" spans="2:15" ht="12.75">
      <c r="B1493" s="251" t="s">
        <v>310</v>
      </c>
      <c r="C1493" s="251"/>
      <c r="D1493" s="153" t="s">
        <v>309</v>
      </c>
      <c r="E1493" s="151" t="s">
        <v>224</v>
      </c>
      <c r="F1493" s="252" t="s">
        <v>223</v>
      </c>
      <c r="G1493" s="252"/>
      <c r="H1493" s="152" t="s">
        <v>318</v>
      </c>
      <c r="I1493" s="155">
        <v>33</v>
      </c>
      <c r="J1493" s="154" t="s">
        <v>249</v>
      </c>
      <c r="M1493" s="151" t="s">
        <v>222</v>
      </c>
      <c r="N1493" s="251" t="s">
        <v>308</v>
      </c>
      <c r="O1493" s="251"/>
    </row>
    <row r="1494" spans="2:15" ht="12.75">
      <c r="B1494" s="251" t="s">
        <v>315</v>
      </c>
      <c r="C1494" s="251"/>
      <c r="D1494" s="153" t="s">
        <v>314</v>
      </c>
      <c r="E1494" s="151" t="s">
        <v>224</v>
      </c>
      <c r="F1494" s="252" t="s">
        <v>223</v>
      </c>
      <c r="G1494" s="252"/>
      <c r="H1494" s="152" t="s">
        <v>317</v>
      </c>
      <c r="I1494" s="154" t="s">
        <v>228</v>
      </c>
      <c r="J1494" s="154" t="s">
        <v>316</v>
      </c>
      <c r="N1494" s="251" t="s">
        <v>311</v>
      </c>
      <c r="O1494" s="251"/>
    </row>
    <row r="1495" spans="2:15" ht="12.75">
      <c r="B1495" s="251" t="s">
        <v>315</v>
      </c>
      <c r="C1495" s="251"/>
      <c r="D1495" s="153" t="s">
        <v>314</v>
      </c>
      <c r="E1495" s="151" t="s">
        <v>230</v>
      </c>
      <c r="F1495" s="252" t="s">
        <v>223</v>
      </c>
      <c r="G1495" s="252"/>
      <c r="H1495" s="152" t="s">
        <v>313</v>
      </c>
      <c r="I1495" s="154" t="s">
        <v>312</v>
      </c>
      <c r="J1495" s="154" t="s">
        <v>227</v>
      </c>
      <c r="N1495" s="251" t="s">
        <v>311</v>
      </c>
      <c r="O1495" s="251"/>
    </row>
    <row r="1496" spans="2:15" ht="12.75">
      <c r="B1496" s="251" t="s">
        <v>310</v>
      </c>
      <c r="C1496" s="251"/>
      <c r="D1496" s="153" t="s">
        <v>309</v>
      </c>
      <c r="E1496" s="151" t="s">
        <v>253</v>
      </c>
      <c r="F1496" s="252" t="s">
        <v>218</v>
      </c>
      <c r="G1496" s="252"/>
      <c r="H1496" s="152" t="s">
        <v>217</v>
      </c>
      <c r="M1496" s="151" t="s">
        <v>222</v>
      </c>
      <c r="N1496" s="251" t="s">
        <v>308</v>
      </c>
      <c r="O1496" s="251"/>
    </row>
    <row r="1497" spans="2:15" ht="12.75">
      <c r="B1497" s="251" t="s">
        <v>307</v>
      </c>
      <c r="C1497" s="251"/>
      <c r="D1497" s="153" t="s">
        <v>306</v>
      </c>
      <c r="E1497" s="151" t="s">
        <v>224</v>
      </c>
      <c r="F1497" s="252" t="s">
        <v>223</v>
      </c>
      <c r="G1497" s="252"/>
      <c r="H1497" s="152" t="s">
        <v>217</v>
      </c>
      <c r="M1497" s="151" t="s">
        <v>222</v>
      </c>
      <c r="N1497" s="251" t="s">
        <v>305</v>
      </c>
      <c r="O1497" s="251"/>
    </row>
    <row r="1498" spans="2:15" ht="12.75">
      <c r="B1498" s="251" t="s">
        <v>307</v>
      </c>
      <c r="C1498" s="251"/>
      <c r="D1498" s="153" t="s">
        <v>306</v>
      </c>
      <c r="E1498" s="151" t="s">
        <v>253</v>
      </c>
      <c r="F1498" s="252" t="s">
        <v>218</v>
      </c>
      <c r="G1498" s="252"/>
      <c r="H1498" s="152" t="s">
        <v>217</v>
      </c>
      <c r="M1498" s="151" t="s">
        <v>222</v>
      </c>
      <c r="N1498" s="251" t="s">
        <v>305</v>
      </c>
      <c r="O1498" s="251"/>
    </row>
    <row r="1499" spans="2:15" ht="12.75">
      <c r="B1499" s="251" t="s">
        <v>304</v>
      </c>
      <c r="C1499" s="251"/>
      <c r="D1499" s="153" t="s">
        <v>303</v>
      </c>
      <c r="E1499" s="151" t="s">
        <v>253</v>
      </c>
      <c r="F1499" s="252" t="s">
        <v>218</v>
      </c>
      <c r="G1499" s="252"/>
      <c r="H1499" s="152" t="s">
        <v>217</v>
      </c>
      <c r="M1499" s="151" t="s">
        <v>238</v>
      </c>
      <c r="N1499" s="251" t="s">
        <v>302</v>
      </c>
      <c r="O1499" s="251"/>
    </row>
    <row r="1500" spans="2:15" ht="12.75">
      <c r="B1500" s="251" t="s">
        <v>301</v>
      </c>
      <c r="C1500" s="251"/>
      <c r="D1500" s="153" t="s">
        <v>300</v>
      </c>
      <c r="E1500" s="151" t="s">
        <v>253</v>
      </c>
      <c r="F1500" s="252" t="s">
        <v>218</v>
      </c>
      <c r="G1500" s="252"/>
      <c r="H1500" s="152" t="s">
        <v>217</v>
      </c>
      <c r="M1500" s="151" t="s">
        <v>222</v>
      </c>
      <c r="N1500" s="251" t="s">
        <v>299</v>
      </c>
      <c r="O1500" s="251"/>
    </row>
    <row r="1501" spans="2:15" ht="11.25"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  <c r="M1501" s="150"/>
      <c r="N1501" s="150"/>
      <c r="O1501" s="150"/>
    </row>
    <row r="1502" spans="2:3" ht="12.75">
      <c r="B1502" s="149" t="s">
        <v>17</v>
      </c>
      <c r="C1502" s="149"/>
    </row>
    <row r="1503" spans="2:11" ht="12.75">
      <c r="B1503" s="148" t="s">
        <v>11</v>
      </c>
      <c r="K1503" s="149" t="s">
        <v>214</v>
      </c>
    </row>
    <row r="1506" spans="2:11" ht="12.75">
      <c r="B1506" s="149" t="s">
        <v>3</v>
      </c>
      <c r="C1506" s="149"/>
      <c r="K1506" s="149" t="s">
        <v>213</v>
      </c>
    </row>
    <row r="1507" s="148" customFormat="1" ht="11.25">
      <c r="B1507" s="148" t="s">
        <v>11</v>
      </c>
    </row>
    <row r="1509" spans="7:14" ht="11.25">
      <c r="G1509" s="254" t="s">
        <v>298</v>
      </c>
      <c r="H1509" s="254"/>
      <c r="I1509" s="254"/>
      <c r="J1509" s="254"/>
      <c r="K1509" s="254"/>
      <c r="L1509" s="254"/>
      <c r="M1509" s="254"/>
      <c r="N1509" s="254"/>
    </row>
    <row r="1510" spans="7:14" ht="11.25">
      <c r="G1510" s="254"/>
      <c r="H1510" s="254"/>
      <c r="I1510" s="254"/>
      <c r="J1510" s="254"/>
      <c r="K1510" s="254"/>
      <c r="L1510" s="254"/>
      <c r="M1510" s="254"/>
      <c r="N1510" s="254"/>
    </row>
    <row r="1511" spans="7:14" ht="11.25">
      <c r="G1511" s="254"/>
      <c r="H1511" s="254"/>
      <c r="I1511" s="254"/>
      <c r="J1511" s="254"/>
      <c r="K1511" s="254"/>
      <c r="L1511" s="254"/>
      <c r="M1511" s="254"/>
      <c r="N1511" s="254"/>
    </row>
    <row r="1512" spans="7:14" ht="11.25">
      <c r="G1512" s="254"/>
      <c r="H1512" s="254"/>
      <c r="I1512" s="254"/>
      <c r="J1512" s="254"/>
      <c r="K1512" s="254"/>
      <c r="L1512" s="254"/>
      <c r="M1512" s="254"/>
      <c r="N1512" s="254"/>
    </row>
    <row r="1513" spans="7:14" ht="11.25">
      <c r="G1513" s="254"/>
      <c r="H1513" s="254"/>
      <c r="I1513" s="254"/>
      <c r="J1513" s="254"/>
      <c r="K1513" s="254"/>
      <c r="L1513" s="254"/>
      <c r="M1513" s="254"/>
      <c r="N1513" s="254"/>
    </row>
    <row r="1514" spans="7:14" ht="11.25">
      <c r="G1514" s="254"/>
      <c r="H1514" s="254"/>
      <c r="I1514" s="254"/>
      <c r="J1514" s="254"/>
      <c r="K1514" s="254"/>
      <c r="L1514" s="254"/>
      <c r="M1514" s="254"/>
      <c r="N1514" s="254"/>
    </row>
    <row r="1516" spans="7:14" ht="11.25">
      <c r="G1516" s="255" t="s">
        <v>297</v>
      </c>
      <c r="H1516" s="255"/>
      <c r="I1516" s="255"/>
      <c r="J1516" s="255"/>
      <c r="K1516" s="255"/>
      <c r="L1516" s="255"/>
      <c r="M1516" s="255"/>
      <c r="N1516" s="255"/>
    </row>
    <row r="1517" spans="7:14" ht="11.25">
      <c r="G1517" s="255"/>
      <c r="H1517" s="255"/>
      <c r="I1517" s="255"/>
      <c r="J1517" s="255"/>
      <c r="K1517" s="255"/>
      <c r="L1517" s="255"/>
      <c r="M1517" s="255"/>
      <c r="N1517" s="255"/>
    </row>
    <row r="1518" spans="1:15" ht="15.75">
      <c r="A1518" s="256" t="s">
        <v>296</v>
      </c>
      <c r="B1518" s="256"/>
      <c r="C1518" s="256"/>
      <c r="D1518" s="256"/>
      <c r="E1518" s="256"/>
      <c r="F1518" s="256"/>
      <c r="G1518" s="256"/>
      <c r="H1518" s="256"/>
      <c r="I1518" s="256"/>
      <c r="J1518" s="256"/>
      <c r="K1518" s="256"/>
      <c r="L1518" s="256"/>
      <c r="M1518" s="256"/>
      <c r="N1518" s="256"/>
      <c r="O1518" s="256"/>
    </row>
    <row r="1519" spans="1:15" s="148" customFormat="1" ht="12.75">
      <c r="A1519" s="257" t="s">
        <v>148</v>
      </c>
      <c r="B1519" s="257"/>
      <c r="C1519" s="257"/>
      <c r="D1519" s="257"/>
      <c r="E1519" s="257"/>
      <c r="F1519" s="257"/>
      <c r="G1519" s="257"/>
      <c r="H1519" s="257"/>
      <c r="I1519" s="257"/>
      <c r="J1519" s="257"/>
      <c r="K1519" s="257"/>
      <c r="L1519" s="257"/>
      <c r="M1519" s="257"/>
      <c r="N1519" s="257"/>
      <c r="O1519" s="257"/>
    </row>
    <row r="1520" s="148" customFormat="1" ht="11.25"/>
    <row r="1521" spans="2:15" s="149" customFormat="1" ht="25.5">
      <c r="B1521" s="258" t="s">
        <v>295</v>
      </c>
      <c r="C1521" s="258"/>
      <c r="D1521" s="160" t="s">
        <v>294</v>
      </c>
      <c r="E1521" s="159" t="s">
        <v>293</v>
      </c>
      <c r="F1521" s="258" t="s">
        <v>292</v>
      </c>
      <c r="G1521" s="258"/>
      <c r="H1521" s="159" t="s">
        <v>291</v>
      </c>
      <c r="I1521" s="159" t="s">
        <v>290</v>
      </c>
      <c r="J1521" s="159" t="s">
        <v>289</v>
      </c>
      <c r="K1521" s="159" t="s">
        <v>71</v>
      </c>
      <c r="L1521" s="159" t="s">
        <v>288</v>
      </c>
      <c r="M1521" s="159" t="s">
        <v>287</v>
      </c>
      <c r="N1521" s="258" t="s">
        <v>286</v>
      </c>
      <c r="O1521" s="258"/>
    </row>
    <row r="1522" spans="2:15" ht="12.75">
      <c r="B1522" s="251" t="s">
        <v>285</v>
      </c>
      <c r="C1522" s="251"/>
      <c r="D1522" s="153" t="s">
        <v>284</v>
      </c>
      <c r="E1522" s="151" t="s">
        <v>283</v>
      </c>
      <c r="F1522" s="252" t="s">
        <v>218</v>
      </c>
      <c r="G1522" s="252"/>
      <c r="H1522" s="152" t="s">
        <v>282</v>
      </c>
      <c r="I1522" s="155">
        <v>5</v>
      </c>
      <c r="J1522" s="154" t="s">
        <v>233</v>
      </c>
      <c r="K1522" s="156">
        <v>22</v>
      </c>
      <c r="M1522" s="151" t="s">
        <v>216</v>
      </c>
      <c r="N1522" s="251" t="s">
        <v>281</v>
      </c>
      <c r="O1522" s="251"/>
    </row>
    <row r="1523" spans="2:15" ht="12.75">
      <c r="B1523" s="251" t="s">
        <v>220</v>
      </c>
      <c r="C1523" s="251"/>
      <c r="D1523" s="153" t="s">
        <v>219</v>
      </c>
      <c r="E1523" s="151" t="s">
        <v>48</v>
      </c>
      <c r="F1523" s="252" t="s">
        <v>218</v>
      </c>
      <c r="G1523" s="252"/>
      <c r="H1523" s="152" t="s">
        <v>280</v>
      </c>
      <c r="I1523" s="155">
        <v>6</v>
      </c>
      <c r="J1523" s="154" t="s">
        <v>233</v>
      </c>
      <c r="K1523" s="156">
        <v>19</v>
      </c>
      <c r="M1523" s="151" t="s">
        <v>216</v>
      </c>
      <c r="N1523" s="251" t="s">
        <v>215</v>
      </c>
      <c r="O1523" s="251"/>
    </row>
    <row r="1524" spans="2:15" ht="12.75">
      <c r="B1524" s="251" t="s">
        <v>226</v>
      </c>
      <c r="C1524" s="251"/>
      <c r="D1524" s="153" t="s">
        <v>225</v>
      </c>
      <c r="E1524" s="151" t="s">
        <v>230</v>
      </c>
      <c r="F1524" s="252" t="s">
        <v>218</v>
      </c>
      <c r="G1524" s="252"/>
      <c r="H1524" s="152" t="s">
        <v>279</v>
      </c>
      <c r="I1524" s="155">
        <v>7</v>
      </c>
      <c r="J1524" s="154" t="s">
        <v>227</v>
      </c>
      <c r="K1524" s="156">
        <v>16</v>
      </c>
      <c r="M1524" s="151" t="s">
        <v>222</v>
      </c>
      <c r="N1524" s="251" t="s">
        <v>221</v>
      </c>
      <c r="O1524" s="251"/>
    </row>
    <row r="1525" spans="2:15" ht="12.75">
      <c r="B1525" s="251" t="s">
        <v>278</v>
      </c>
      <c r="C1525" s="251"/>
      <c r="D1525" s="153" t="s">
        <v>277</v>
      </c>
      <c r="E1525" s="151" t="s">
        <v>276</v>
      </c>
      <c r="F1525" s="252" t="s">
        <v>218</v>
      </c>
      <c r="G1525" s="252"/>
      <c r="H1525" s="152" t="s">
        <v>275</v>
      </c>
      <c r="I1525" s="155">
        <v>9</v>
      </c>
      <c r="J1525" s="154" t="s">
        <v>249</v>
      </c>
      <c r="K1525" s="156">
        <v>12</v>
      </c>
      <c r="M1525" s="151" t="s">
        <v>216</v>
      </c>
      <c r="N1525" s="251" t="s">
        <v>215</v>
      </c>
      <c r="O1525" s="251"/>
    </row>
    <row r="1526" spans="2:15" ht="12.75">
      <c r="B1526" s="251" t="s">
        <v>256</v>
      </c>
      <c r="C1526" s="251"/>
      <c r="D1526" s="153" t="s">
        <v>255</v>
      </c>
      <c r="E1526" s="151" t="s">
        <v>274</v>
      </c>
      <c r="F1526" s="252" t="s">
        <v>218</v>
      </c>
      <c r="G1526" s="252"/>
      <c r="H1526" s="152" t="s">
        <v>273</v>
      </c>
      <c r="I1526" s="155">
        <v>11</v>
      </c>
      <c r="J1526" s="154" t="s">
        <v>233</v>
      </c>
      <c r="K1526" s="156">
        <v>8</v>
      </c>
      <c r="M1526" s="151" t="s">
        <v>238</v>
      </c>
      <c r="N1526" s="251" t="s">
        <v>254</v>
      </c>
      <c r="O1526" s="251"/>
    </row>
    <row r="1527" spans="2:15" ht="12.75">
      <c r="B1527" s="251" t="s">
        <v>248</v>
      </c>
      <c r="C1527" s="251"/>
      <c r="D1527" s="153" t="s">
        <v>247</v>
      </c>
      <c r="E1527" s="151" t="s">
        <v>261</v>
      </c>
      <c r="F1527" s="252" t="s">
        <v>223</v>
      </c>
      <c r="G1527" s="252"/>
      <c r="H1527" s="152" t="s">
        <v>272</v>
      </c>
      <c r="I1527" s="155">
        <v>16</v>
      </c>
      <c r="J1527" s="154" t="s">
        <v>233</v>
      </c>
      <c r="K1527" s="156">
        <v>1</v>
      </c>
      <c r="M1527" s="151" t="s">
        <v>232</v>
      </c>
      <c r="N1527" s="251" t="s">
        <v>231</v>
      </c>
      <c r="O1527" s="251"/>
    </row>
    <row r="1528" spans="2:15" ht="12.75">
      <c r="B1528" s="251" t="s">
        <v>241</v>
      </c>
      <c r="C1528" s="251"/>
      <c r="D1528" s="153" t="s">
        <v>240</v>
      </c>
      <c r="E1528" s="151" t="s">
        <v>230</v>
      </c>
      <c r="F1528" s="252" t="s">
        <v>223</v>
      </c>
      <c r="G1528" s="252"/>
      <c r="H1528" s="152" t="s">
        <v>271</v>
      </c>
      <c r="I1528" s="155">
        <v>19</v>
      </c>
      <c r="J1528" s="154" t="s">
        <v>233</v>
      </c>
      <c r="M1528" s="151" t="s">
        <v>238</v>
      </c>
      <c r="N1528" s="251" t="s">
        <v>237</v>
      </c>
      <c r="O1528" s="251"/>
    </row>
    <row r="1529" spans="2:15" ht="12.75">
      <c r="B1529" s="251" t="s">
        <v>245</v>
      </c>
      <c r="C1529" s="251"/>
      <c r="D1529" s="153" t="s">
        <v>244</v>
      </c>
      <c r="E1529" s="151" t="s">
        <v>230</v>
      </c>
      <c r="F1529" s="252" t="s">
        <v>223</v>
      </c>
      <c r="G1529" s="252"/>
      <c r="H1529" s="152" t="s">
        <v>270</v>
      </c>
      <c r="I1529" s="155">
        <v>21</v>
      </c>
      <c r="J1529" s="154" t="s">
        <v>233</v>
      </c>
      <c r="M1529" s="151" t="s">
        <v>238</v>
      </c>
      <c r="N1529" s="251" t="s">
        <v>242</v>
      </c>
      <c r="O1529" s="251"/>
    </row>
    <row r="1530" spans="2:15" ht="12.75">
      <c r="B1530" s="251" t="s">
        <v>269</v>
      </c>
      <c r="C1530" s="251"/>
      <c r="D1530" s="153" t="s">
        <v>268</v>
      </c>
      <c r="E1530" s="151" t="s">
        <v>261</v>
      </c>
      <c r="F1530" s="252" t="s">
        <v>223</v>
      </c>
      <c r="G1530" s="252"/>
      <c r="H1530" s="152" t="s">
        <v>267</v>
      </c>
      <c r="I1530" s="155">
        <v>39</v>
      </c>
      <c r="J1530" s="154" t="s">
        <v>249</v>
      </c>
      <c r="M1530" s="151" t="s">
        <v>222</v>
      </c>
      <c r="N1530" s="251" t="s">
        <v>266</v>
      </c>
      <c r="O1530" s="251"/>
    </row>
    <row r="1531" spans="2:15" ht="12.75">
      <c r="B1531" s="251" t="s">
        <v>236</v>
      </c>
      <c r="C1531" s="251"/>
      <c r="D1531" s="153" t="s">
        <v>235</v>
      </c>
      <c r="E1531" s="151" t="s">
        <v>230</v>
      </c>
      <c r="F1531" s="252" t="s">
        <v>223</v>
      </c>
      <c r="G1531" s="252"/>
      <c r="H1531" s="152" t="s">
        <v>265</v>
      </c>
      <c r="I1531" s="155">
        <v>41</v>
      </c>
      <c r="J1531" s="154" t="s">
        <v>249</v>
      </c>
      <c r="M1531" s="151" t="s">
        <v>232</v>
      </c>
      <c r="N1531" s="251" t="s">
        <v>231</v>
      </c>
      <c r="O1531" s="251"/>
    </row>
    <row r="1532" spans="2:15" ht="12.75">
      <c r="B1532" s="251" t="s">
        <v>259</v>
      </c>
      <c r="C1532" s="251"/>
      <c r="D1532" s="153" t="s">
        <v>258</v>
      </c>
      <c r="E1532" s="151" t="s">
        <v>224</v>
      </c>
      <c r="F1532" s="252" t="s">
        <v>223</v>
      </c>
      <c r="G1532" s="252"/>
      <c r="H1532" s="152" t="s">
        <v>264</v>
      </c>
      <c r="I1532" s="155">
        <v>59</v>
      </c>
      <c r="J1532" s="154" t="s">
        <v>233</v>
      </c>
      <c r="M1532" s="151" t="s">
        <v>232</v>
      </c>
      <c r="N1532" s="251" t="s">
        <v>257</v>
      </c>
      <c r="O1532" s="251"/>
    </row>
    <row r="1533" spans="2:15" ht="12.75">
      <c r="B1533" s="150"/>
      <c r="C1533" s="150"/>
      <c r="D1533" s="150"/>
      <c r="E1533" s="253" t="s">
        <v>263</v>
      </c>
      <c r="F1533" s="253"/>
      <c r="G1533" s="253"/>
      <c r="H1533" s="253"/>
      <c r="I1533" s="253"/>
      <c r="J1533" s="253"/>
      <c r="K1533" s="158">
        <v>78</v>
      </c>
      <c r="L1533" s="150"/>
      <c r="M1533" s="150"/>
      <c r="N1533" s="150"/>
      <c r="O1533" s="150"/>
    </row>
    <row r="1534" s="148" customFormat="1" ht="11.25"/>
    <row r="1535" spans="2:3" ht="12.75">
      <c r="B1535" s="157" t="s">
        <v>262</v>
      </c>
      <c r="C1535" s="157"/>
    </row>
    <row r="1536" s="148" customFormat="1" ht="11.25"/>
    <row r="1537" spans="2:15" ht="12.75">
      <c r="B1537" s="251" t="s">
        <v>256</v>
      </c>
      <c r="C1537" s="251"/>
      <c r="D1537" s="153" t="s">
        <v>255</v>
      </c>
      <c r="E1537" s="151" t="s">
        <v>261</v>
      </c>
      <c r="F1537" s="252" t="s">
        <v>223</v>
      </c>
      <c r="G1537" s="252"/>
      <c r="H1537" s="152" t="s">
        <v>260</v>
      </c>
      <c r="I1537" s="155">
        <v>12</v>
      </c>
      <c r="J1537" s="154" t="s">
        <v>233</v>
      </c>
      <c r="K1537" s="156">
        <v>6</v>
      </c>
      <c r="M1537" s="151" t="s">
        <v>238</v>
      </c>
      <c r="N1537" s="251" t="s">
        <v>254</v>
      </c>
      <c r="O1537" s="251"/>
    </row>
    <row r="1538" spans="2:15" ht="12.75">
      <c r="B1538" s="251" t="s">
        <v>259</v>
      </c>
      <c r="C1538" s="251"/>
      <c r="D1538" s="153" t="s">
        <v>258</v>
      </c>
      <c r="E1538" s="151" t="s">
        <v>253</v>
      </c>
      <c r="F1538" s="252" t="s">
        <v>218</v>
      </c>
      <c r="G1538" s="252"/>
      <c r="H1538" s="152" t="s">
        <v>252</v>
      </c>
      <c r="I1538" s="155">
        <v>10</v>
      </c>
      <c r="M1538" s="151" t="s">
        <v>232</v>
      </c>
      <c r="N1538" s="251" t="s">
        <v>257</v>
      </c>
      <c r="O1538" s="251"/>
    </row>
    <row r="1539" spans="2:15" ht="12.75">
      <c r="B1539" s="251" t="s">
        <v>245</v>
      </c>
      <c r="C1539" s="251"/>
      <c r="D1539" s="153" t="s">
        <v>244</v>
      </c>
      <c r="E1539" s="151" t="s">
        <v>253</v>
      </c>
      <c r="F1539" s="252" t="s">
        <v>218</v>
      </c>
      <c r="G1539" s="252"/>
      <c r="H1539" s="152" t="s">
        <v>252</v>
      </c>
      <c r="I1539" s="155">
        <v>10</v>
      </c>
      <c r="M1539" s="151" t="s">
        <v>238</v>
      </c>
      <c r="N1539" s="251" t="s">
        <v>242</v>
      </c>
      <c r="O1539" s="251"/>
    </row>
    <row r="1540" spans="2:15" ht="12.75">
      <c r="B1540" s="251" t="s">
        <v>256</v>
      </c>
      <c r="C1540" s="251"/>
      <c r="D1540" s="153" t="s">
        <v>255</v>
      </c>
      <c r="E1540" s="151" t="s">
        <v>253</v>
      </c>
      <c r="F1540" s="252" t="s">
        <v>218</v>
      </c>
      <c r="G1540" s="252"/>
      <c r="H1540" s="152" t="s">
        <v>252</v>
      </c>
      <c r="I1540" s="155">
        <v>10</v>
      </c>
      <c r="M1540" s="151" t="s">
        <v>238</v>
      </c>
      <c r="N1540" s="251" t="s">
        <v>254</v>
      </c>
      <c r="O1540" s="251"/>
    </row>
    <row r="1541" spans="2:15" ht="12.75">
      <c r="B1541" s="251" t="s">
        <v>241</v>
      </c>
      <c r="C1541" s="251"/>
      <c r="D1541" s="153" t="s">
        <v>240</v>
      </c>
      <c r="E1541" s="151" t="s">
        <v>253</v>
      </c>
      <c r="F1541" s="252" t="s">
        <v>218</v>
      </c>
      <c r="G1541" s="252"/>
      <c r="H1541" s="152" t="s">
        <v>252</v>
      </c>
      <c r="I1541" s="155">
        <v>10</v>
      </c>
      <c r="M1541" s="151" t="s">
        <v>238</v>
      </c>
      <c r="N1541" s="251" t="s">
        <v>237</v>
      </c>
      <c r="O1541" s="251"/>
    </row>
    <row r="1542" spans="2:15" ht="12.75">
      <c r="B1542" s="251" t="s">
        <v>220</v>
      </c>
      <c r="C1542" s="251"/>
      <c r="D1542" s="153" t="s">
        <v>219</v>
      </c>
      <c r="E1542" s="151" t="s">
        <v>51</v>
      </c>
      <c r="F1542" s="252" t="s">
        <v>251</v>
      </c>
      <c r="G1542" s="252"/>
      <c r="H1542" s="152" t="s">
        <v>250</v>
      </c>
      <c r="I1542" s="155">
        <v>19</v>
      </c>
      <c r="J1542" s="154" t="s">
        <v>249</v>
      </c>
      <c r="M1542" s="151" t="s">
        <v>216</v>
      </c>
      <c r="N1542" s="251" t="s">
        <v>215</v>
      </c>
      <c r="O1542" s="251"/>
    </row>
    <row r="1543" spans="2:15" ht="12.75">
      <c r="B1543" s="251" t="s">
        <v>248</v>
      </c>
      <c r="C1543" s="251"/>
      <c r="D1543" s="153" t="s">
        <v>247</v>
      </c>
      <c r="E1543" s="151" t="s">
        <v>224</v>
      </c>
      <c r="F1543" s="252" t="s">
        <v>223</v>
      </c>
      <c r="G1543" s="252"/>
      <c r="H1543" s="152" t="s">
        <v>246</v>
      </c>
      <c r="I1543" s="155">
        <v>20</v>
      </c>
      <c r="J1543" s="154" t="s">
        <v>233</v>
      </c>
      <c r="M1543" s="151" t="s">
        <v>232</v>
      </c>
      <c r="N1543" s="251" t="s">
        <v>231</v>
      </c>
      <c r="O1543" s="251"/>
    </row>
    <row r="1544" spans="2:15" ht="12.75">
      <c r="B1544" s="251" t="s">
        <v>245</v>
      </c>
      <c r="C1544" s="251"/>
      <c r="D1544" s="153" t="s">
        <v>244</v>
      </c>
      <c r="E1544" s="151" t="s">
        <v>224</v>
      </c>
      <c r="F1544" s="252" t="s">
        <v>223</v>
      </c>
      <c r="G1544" s="252"/>
      <c r="H1544" s="152" t="s">
        <v>243</v>
      </c>
      <c r="I1544" s="155">
        <v>28</v>
      </c>
      <c r="J1544" s="154" t="s">
        <v>227</v>
      </c>
      <c r="M1544" s="151" t="s">
        <v>238</v>
      </c>
      <c r="N1544" s="251" t="s">
        <v>242</v>
      </c>
      <c r="O1544" s="251"/>
    </row>
    <row r="1545" spans="2:15" ht="12.75">
      <c r="B1545" s="251" t="s">
        <v>241</v>
      </c>
      <c r="C1545" s="251"/>
      <c r="D1545" s="153" t="s">
        <v>240</v>
      </c>
      <c r="E1545" s="151" t="s">
        <v>224</v>
      </c>
      <c r="F1545" s="252" t="s">
        <v>223</v>
      </c>
      <c r="G1545" s="252"/>
      <c r="H1545" s="152" t="s">
        <v>239</v>
      </c>
      <c r="I1545" s="155">
        <v>35</v>
      </c>
      <c r="J1545" s="154" t="s">
        <v>227</v>
      </c>
      <c r="M1545" s="151" t="s">
        <v>238</v>
      </c>
      <c r="N1545" s="251" t="s">
        <v>237</v>
      </c>
      <c r="O1545" s="251"/>
    </row>
    <row r="1546" spans="2:15" ht="12.75">
      <c r="B1546" s="251" t="s">
        <v>236</v>
      </c>
      <c r="C1546" s="251"/>
      <c r="D1546" s="153" t="s">
        <v>235</v>
      </c>
      <c r="E1546" s="151" t="s">
        <v>224</v>
      </c>
      <c r="F1546" s="252" t="s">
        <v>223</v>
      </c>
      <c r="G1546" s="252"/>
      <c r="H1546" s="152" t="s">
        <v>234</v>
      </c>
      <c r="I1546" s="155">
        <v>63</v>
      </c>
      <c r="J1546" s="154" t="s">
        <v>233</v>
      </c>
      <c r="M1546" s="151" t="s">
        <v>232</v>
      </c>
      <c r="N1546" s="251" t="s">
        <v>231</v>
      </c>
      <c r="O1546" s="251"/>
    </row>
    <row r="1547" spans="2:15" ht="12.75">
      <c r="B1547" s="251" t="s">
        <v>226</v>
      </c>
      <c r="C1547" s="251"/>
      <c r="D1547" s="153" t="s">
        <v>225</v>
      </c>
      <c r="E1547" s="151" t="s">
        <v>230</v>
      </c>
      <c r="F1547" s="252" t="s">
        <v>223</v>
      </c>
      <c r="G1547" s="252"/>
      <c r="H1547" s="152" t="s">
        <v>229</v>
      </c>
      <c r="I1547" s="154" t="s">
        <v>228</v>
      </c>
      <c r="J1547" s="154" t="s">
        <v>227</v>
      </c>
      <c r="M1547" s="151" t="s">
        <v>222</v>
      </c>
      <c r="N1547" s="251" t="s">
        <v>221</v>
      </c>
      <c r="O1547" s="251"/>
    </row>
    <row r="1548" spans="2:15" ht="12.75">
      <c r="B1548" s="251" t="s">
        <v>226</v>
      </c>
      <c r="C1548" s="251"/>
      <c r="D1548" s="153" t="s">
        <v>225</v>
      </c>
      <c r="E1548" s="151" t="s">
        <v>224</v>
      </c>
      <c r="F1548" s="252" t="s">
        <v>223</v>
      </c>
      <c r="G1548" s="252"/>
      <c r="H1548" s="152" t="s">
        <v>217</v>
      </c>
      <c r="M1548" s="151" t="s">
        <v>222</v>
      </c>
      <c r="N1548" s="251" t="s">
        <v>221</v>
      </c>
      <c r="O1548" s="251"/>
    </row>
    <row r="1549" spans="2:15" ht="12.75">
      <c r="B1549" s="251" t="s">
        <v>220</v>
      </c>
      <c r="C1549" s="251"/>
      <c r="D1549" s="153" t="s">
        <v>219</v>
      </c>
      <c r="E1549" s="151" t="s">
        <v>52</v>
      </c>
      <c r="F1549" s="252" t="s">
        <v>218</v>
      </c>
      <c r="G1549" s="252"/>
      <c r="H1549" s="152" t="s">
        <v>217</v>
      </c>
      <c r="M1549" s="151" t="s">
        <v>216</v>
      </c>
      <c r="N1549" s="251" t="s">
        <v>215</v>
      </c>
      <c r="O1549" s="251"/>
    </row>
    <row r="1550" spans="2:15" ht="11.25"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  <c r="M1550" s="150"/>
      <c r="N1550" s="150"/>
      <c r="O1550" s="150"/>
    </row>
    <row r="1551" spans="2:3" ht="12.75">
      <c r="B1551" s="149" t="s">
        <v>17</v>
      </c>
      <c r="C1551" s="149"/>
    </row>
    <row r="1552" spans="2:11" ht="12.75">
      <c r="B1552" s="148" t="s">
        <v>11</v>
      </c>
      <c r="K1552" s="149" t="s">
        <v>214</v>
      </c>
    </row>
    <row r="1555" spans="2:11" ht="12.75">
      <c r="B1555" s="149" t="s">
        <v>3</v>
      </c>
      <c r="C1555" s="149"/>
      <c r="K1555" s="149" t="s">
        <v>213</v>
      </c>
    </row>
    <row r="1556" s="148" customFormat="1" ht="11.25">
      <c r="B1556" s="148" t="s">
        <v>11</v>
      </c>
    </row>
  </sheetData>
  <sheetProtection/>
  <mergeCells count="3043">
    <mergeCell ref="G2:N7"/>
    <mergeCell ref="G9:N10"/>
    <mergeCell ref="A11:O11"/>
    <mergeCell ref="A12:O12"/>
    <mergeCell ref="B14:C14"/>
    <mergeCell ref="F14:G14"/>
    <mergeCell ref="N14:O14"/>
    <mergeCell ref="B18:C18"/>
    <mergeCell ref="N18:O18"/>
    <mergeCell ref="B15:C15"/>
    <mergeCell ref="N15:O15"/>
    <mergeCell ref="B16:C16"/>
    <mergeCell ref="F16:G16"/>
    <mergeCell ref="N16:O16"/>
    <mergeCell ref="B17:C17"/>
    <mergeCell ref="F17:G17"/>
    <mergeCell ref="N17:O17"/>
    <mergeCell ref="B19:C19"/>
    <mergeCell ref="F19:G19"/>
    <mergeCell ref="N19:O19"/>
    <mergeCell ref="B20:C20"/>
    <mergeCell ref="F20:G20"/>
    <mergeCell ref="N20:O20"/>
    <mergeCell ref="B21:C21"/>
    <mergeCell ref="F21:G21"/>
    <mergeCell ref="N21:O21"/>
    <mergeCell ref="B22:C22"/>
    <mergeCell ref="F22:G22"/>
    <mergeCell ref="N22:O22"/>
    <mergeCell ref="B23:C23"/>
    <mergeCell ref="F23:G23"/>
    <mergeCell ref="N23:O23"/>
    <mergeCell ref="B24:C24"/>
    <mergeCell ref="F24:G24"/>
    <mergeCell ref="N24:O24"/>
    <mergeCell ref="B25:C25"/>
    <mergeCell ref="F25:G25"/>
    <mergeCell ref="N25:O25"/>
    <mergeCell ref="B26:C26"/>
    <mergeCell ref="F26:G26"/>
    <mergeCell ref="N26:O26"/>
    <mergeCell ref="B27:C27"/>
    <mergeCell ref="F27:G27"/>
    <mergeCell ref="N27:O27"/>
    <mergeCell ref="B28:C28"/>
    <mergeCell ref="F28:G28"/>
    <mergeCell ref="N28:O28"/>
    <mergeCell ref="B29:C29"/>
    <mergeCell ref="F29:G29"/>
    <mergeCell ref="N29:O29"/>
    <mergeCell ref="B30:C30"/>
    <mergeCell ref="F30:G30"/>
    <mergeCell ref="N30:O30"/>
    <mergeCell ref="B31:C31"/>
    <mergeCell ref="F31:G31"/>
    <mergeCell ref="N31:O31"/>
    <mergeCell ref="B32:C32"/>
    <mergeCell ref="F32:G32"/>
    <mergeCell ref="N32:O32"/>
    <mergeCell ref="E33:J33"/>
    <mergeCell ref="B37:C37"/>
    <mergeCell ref="F37:G37"/>
    <mergeCell ref="N37:O37"/>
    <mergeCell ref="B38:C38"/>
    <mergeCell ref="F38:G38"/>
    <mergeCell ref="N38:O38"/>
    <mergeCell ref="B39:C39"/>
    <mergeCell ref="F39:G39"/>
    <mergeCell ref="N39:O39"/>
    <mergeCell ref="B40:C40"/>
    <mergeCell ref="F40:G40"/>
    <mergeCell ref="N40:O40"/>
    <mergeCell ref="B41:C41"/>
    <mergeCell ref="F41:G41"/>
    <mergeCell ref="N41:O41"/>
    <mergeCell ref="B42:C42"/>
    <mergeCell ref="F42:G42"/>
    <mergeCell ref="N42:O42"/>
    <mergeCell ref="B43:C43"/>
    <mergeCell ref="F43:G43"/>
    <mergeCell ref="N43:O43"/>
    <mergeCell ref="B44:C44"/>
    <mergeCell ref="F44:G44"/>
    <mergeCell ref="N44:O44"/>
    <mergeCell ref="B45:C45"/>
    <mergeCell ref="F45:G45"/>
    <mergeCell ref="N45:O45"/>
    <mergeCell ref="B46:C46"/>
    <mergeCell ref="F46:G46"/>
    <mergeCell ref="N46:O46"/>
    <mergeCell ref="B47:C47"/>
    <mergeCell ref="F47:G47"/>
    <mergeCell ref="N47:O47"/>
    <mergeCell ref="B48:C48"/>
    <mergeCell ref="F48:G48"/>
    <mergeCell ref="N48:O48"/>
    <mergeCell ref="B49:C49"/>
    <mergeCell ref="F49:G49"/>
    <mergeCell ref="N49:O49"/>
    <mergeCell ref="B50:C50"/>
    <mergeCell ref="F50:G50"/>
    <mergeCell ref="N50:O50"/>
    <mergeCell ref="B51:C51"/>
    <mergeCell ref="F51:G51"/>
    <mergeCell ref="N51:O51"/>
    <mergeCell ref="B52:C52"/>
    <mergeCell ref="F52:G52"/>
    <mergeCell ref="N52:O52"/>
    <mergeCell ref="B53:C53"/>
    <mergeCell ref="F53:G53"/>
    <mergeCell ref="N53:O53"/>
    <mergeCell ref="B54:C54"/>
    <mergeCell ref="F54:G54"/>
    <mergeCell ref="N54:O54"/>
    <mergeCell ref="B55:C55"/>
    <mergeCell ref="F55:G55"/>
    <mergeCell ref="N55:O55"/>
    <mergeCell ref="B56:C56"/>
    <mergeCell ref="F56:G56"/>
    <mergeCell ref="N56:O56"/>
    <mergeCell ref="B57:C57"/>
    <mergeCell ref="F57:G57"/>
    <mergeCell ref="N57:O57"/>
    <mergeCell ref="B58:C58"/>
    <mergeCell ref="F58:G58"/>
    <mergeCell ref="N58:O58"/>
    <mergeCell ref="B62:C62"/>
    <mergeCell ref="F62:G62"/>
    <mergeCell ref="N62:O62"/>
    <mergeCell ref="A86:O86"/>
    <mergeCell ref="A87:O87"/>
    <mergeCell ref="B89:C89"/>
    <mergeCell ref="F89:G89"/>
    <mergeCell ref="N89:O89"/>
    <mergeCell ref="B94:C94"/>
    <mergeCell ref="F94:G94"/>
    <mergeCell ref="N94:O94"/>
    <mergeCell ref="B63:C63"/>
    <mergeCell ref="F63:G63"/>
    <mergeCell ref="N63:O63"/>
    <mergeCell ref="B64:C64"/>
    <mergeCell ref="F64:G64"/>
    <mergeCell ref="N64:O64"/>
    <mergeCell ref="G107:N112"/>
    <mergeCell ref="B65:C65"/>
    <mergeCell ref="F65:G65"/>
    <mergeCell ref="N65:O65"/>
    <mergeCell ref="B66:C66"/>
    <mergeCell ref="F66:G66"/>
    <mergeCell ref="N66:O66"/>
    <mergeCell ref="B67:C67"/>
    <mergeCell ref="F67:G67"/>
    <mergeCell ref="F92:G92"/>
    <mergeCell ref="B68:C68"/>
    <mergeCell ref="F68:G68"/>
    <mergeCell ref="N68:O68"/>
    <mergeCell ref="G77:N82"/>
    <mergeCell ref="G84:N85"/>
    <mergeCell ref="E95:J95"/>
    <mergeCell ref="N92:O92"/>
    <mergeCell ref="B93:C93"/>
    <mergeCell ref="F93:G93"/>
    <mergeCell ref="N93:O93"/>
    <mergeCell ref="B59:C59"/>
    <mergeCell ref="F59:G59"/>
    <mergeCell ref="N59:O59"/>
    <mergeCell ref="B60:C60"/>
    <mergeCell ref="F60:G60"/>
    <mergeCell ref="N67:O67"/>
    <mergeCell ref="N60:O60"/>
    <mergeCell ref="B61:C61"/>
    <mergeCell ref="F61:G61"/>
    <mergeCell ref="N61:O61"/>
    <mergeCell ref="F120:G120"/>
    <mergeCell ref="N120:O120"/>
    <mergeCell ref="B121:C121"/>
    <mergeCell ref="F121:G121"/>
    <mergeCell ref="N121:O121"/>
    <mergeCell ref="B122:C122"/>
    <mergeCell ref="F122:G122"/>
    <mergeCell ref="N122:O122"/>
    <mergeCell ref="B123:C123"/>
    <mergeCell ref="F123:G123"/>
    <mergeCell ref="N123:O123"/>
    <mergeCell ref="B90:C90"/>
    <mergeCell ref="F90:G90"/>
    <mergeCell ref="N90:O90"/>
    <mergeCell ref="B91:C91"/>
    <mergeCell ref="F91:G91"/>
    <mergeCell ref="N91:O91"/>
    <mergeCell ref="B92:C92"/>
    <mergeCell ref="F126:G126"/>
    <mergeCell ref="N126:O126"/>
    <mergeCell ref="B127:C127"/>
    <mergeCell ref="F127:G127"/>
    <mergeCell ref="N127:O127"/>
    <mergeCell ref="B128:C128"/>
    <mergeCell ref="F128:G128"/>
    <mergeCell ref="N128:O128"/>
    <mergeCell ref="B129:C129"/>
    <mergeCell ref="F129:G129"/>
    <mergeCell ref="N129:O129"/>
    <mergeCell ref="G114:N115"/>
    <mergeCell ref="A116:O116"/>
    <mergeCell ref="A117:O117"/>
    <mergeCell ref="B119:C119"/>
    <mergeCell ref="F119:G119"/>
    <mergeCell ref="N119:O119"/>
    <mergeCell ref="B120:C120"/>
    <mergeCell ref="F132:G132"/>
    <mergeCell ref="N132:O132"/>
    <mergeCell ref="B133:C133"/>
    <mergeCell ref="F133:G133"/>
    <mergeCell ref="N133:O133"/>
    <mergeCell ref="B134:C134"/>
    <mergeCell ref="F134:G134"/>
    <mergeCell ref="N134:O134"/>
    <mergeCell ref="B135:C135"/>
    <mergeCell ref="F135:G135"/>
    <mergeCell ref="N135:O135"/>
    <mergeCell ref="B124:C124"/>
    <mergeCell ref="F124:G124"/>
    <mergeCell ref="N124:O124"/>
    <mergeCell ref="B125:C125"/>
    <mergeCell ref="F125:G125"/>
    <mergeCell ref="N125:O125"/>
    <mergeCell ref="B126:C126"/>
    <mergeCell ref="B136:C136"/>
    <mergeCell ref="F136:G136"/>
    <mergeCell ref="N136:O136"/>
    <mergeCell ref="B137:C137"/>
    <mergeCell ref="N137:O137"/>
    <mergeCell ref="B138:C138"/>
    <mergeCell ref="F138:G138"/>
    <mergeCell ref="N138:O138"/>
    <mergeCell ref="B139:C139"/>
    <mergeCell ref="F139:G139"/>
    <mergeCell ref="N139:O139"/>
    <mergeCell ref="B140:C140"/>
    <mergeCell ref="F140:G140"/>
    <mergeCell ref="N140:O140"/>
    <mergeCell ref="B141:C141"/>
    <mergeCell ref="F141:G141"/>
    <mergeCell ref="N141:O141"/>
    <mergeCell ref="B130:C130"/>
    <mergeCell ref="F130:G130"/>
    <mergeCell ref="N130:O130"/>
    <mergeCell ref="B131:C131"/>
    <mergeCell ref="F131:G131"/>
    <mergeCell ref="N131:O131"/>
    <mergeCell ref="B132:C132"/>
    <mergeCell ref="B142:C142"/>
    <mergeCell ref="F142:G142"/>
    <mergeCell ref="N142:O142"/>
    <mergeCell ref="B143:C143"/>
    <mergeCell ref="F143:G143"/>
    <mergeCell ref="N143:O143"/>
    <mergeCell ref="B144:C144"/>
    <mergeCell ref="F144:G144"/>
    <mergeCell ref="N144:O144"/>
    <mergeCell ref="E145:J145"/>
    <mergeCell ref="B149:C149"/>
    <mergeCell ref="F149:G149"/>
    <mergeCell ref="N149:O149"/>
    <mergeCell ref="B150:C150"/>
    <mergeCell ref="F150:G150"/>
    <mergeCell ref="N150:O150"/>
    <mergeCell ref="B151:C151"/>
    <mergeCell ref="F151:G151"/>
    <mergeCell ref="N151:O151"/>
    <mergeCell ref="B152:C152"/>
    <mergeCell ref="F152:G152"/>
    <mergeCell ref="N152:O152"/>
    <mergeCell ref="B153:C153"/>
    <mergeCell ref="F153:G153"/>
    <mergeCell ref="N153:O153"/>
    <mergeCell ref="B154:C154"/>
    <mergeCell ref="F154:G154"/>
    <mergeCell ref="N154:O154"/>
    <mergeCell ref="B155:C155"/>
    <mergeCell ref="F155:G155"/>
    <mergeCell ref="N155:O155"/>
    <mergeCell ref="B156:C156"/>
    <mergeCell ref="F156:G156"/>
    <mergeCell ref="N156:O156"/>
    <mergeCell ref="B157:C157"/>
    <mergeCell ref="F157:G157"/>
    <mergeCell ref="N157:O157"/>
    <mergeCell ref="B158:C158"/>
    <mergeCell ref="F158:G158"/>
    <mergeCell ref="N158:O158"/>
    <mergeCell ref="B159:C159"/>
    <mergeCell ref="F159:G159"/>
    <mergeCell ref="N159:O159"/>
    <mergeCell ref="B160:C160"/>
    <mergeCell ref="F160:G160"/>
    <mergeCell ref="N160:O160"/>
    <mergeCell ref="B161:C161"/>
    <mergeCell ref="F161:G161"/>
    <mergeCell ref="N161:O161"/>
    <mergeCell ref="B162:C162"/>
    <mergeCell ref="F162:G162"/>
    <mergeCell ref="N162:O162"/>
    <mergeCell ref="B163:C163"/>
    <mergeCell ref="F163:G163"/>
    <mergeCell ref="N163:O163"/>
    <mergeCell ref="B164:C164"/>
    <mergeCell ref="F164:G164"/>
    <mergeCell ref="N164:O164"/>
    <mergeCell ref="B165:C165"/>
    <mergeCell ref="F165:G165"/>
    <mergeCell ref="N165:O165"/>
    <mergeCell ref="B166:C166"/>
    <mergeCell ref="F166:G166"/>
    <mergeCell ref="N166:O166"/>
    <mergeCell ref="B167:C167"/>
    <mergeCell ref="F167:G167"/>
    <mergeCell ref="N167:O167"/>
    <mergeCell ref="B168:C168"/>
    <mergeCell ref="F168:G168"/>
    <mergeCell ref="N168:O168"/>
    <mergeCell ref="B169:C169"/>
    <mergeCell ref="F169:G169"/>
    <mergeCell ref="N169:O169"/>
    <mergeCell ref="B170:C170"/>
    <mergeCell ref="F170:G170"/>
    <mergeCell ref="N170:O170"/>
    <mergeCell ref="B171:C171"/>
    <mergeCell ref="F171:G171"/>
    <mergeCell ref="N171:O171"/>
    <mergeCell ref="B172:C172"/>
    <mergeCell ref="F172:G172"/>
    <mergeCell ref="N172:O172"/>
    <mergeCell ref="B173:C173"/>
    <mergeCell ref="F173:G173"/>
    <mergeCell ref="N173:O173"/>
    <mergeCell ref="B174:C174"/>
    <mergeCell ref="F174:G174"/>
    <mergeCell ref="N174:O174"/>
    <mergeCell ref="B175:C175"/>
    <mergeCell ref="F175:G175"/>
    <mergeCell ref="N175:O175"/>
    <mergeCell ref="B176:C176"/>
    <mergeCell ref="F176:G176"/>
    <mergeCell ref="N176:O176"/>
    <mergeCell ref="B177:C177"/>
    <mergeCell ref="F177:G177"/>
    <mergeCell ref="N177:O177"/>
    <mergeCell ref="B178:C178"/>
    <mergeCell ref="F178:G178"/>
    <mergeCell ref="N178:O178"/>
    <mergeCell ref="B179:C179"/>
    <mergeCell ref="F179:G179"/>
    <mergeCell ref="N179:O179"/>
    <mergeCell ref="B180:C180"/>
    <mergeCell ref="F180:G180"/>
    <mergeCell ref="N180:O180"/>
    <mergeCell ref="B181:C181"/>
    <mergeCell ref="F181:G181"/>
    <mergeCell ref="N181:O181"/>
    <mergeCell ref="B182:C182"/>
    <mergeCell ref="F182:G182"/>
    <mergeCell ref="N182:O182"/>
    <mergeCell ref="B183:C183"/>
    <mergeCell ref="F183:G183"/>
    <mergeCell ref="N183:O183"/>
    <mergeCell ref="B184:C184"/>
    <mergeCell ref="F184:G184"/>
    <mergeCell ref="N184:O184"/>
    <mergeCell ref="B185:C185"/>
    <mergeCell ref="F185:G185"/>
    <mergeCell ref="N185:O185"/>
    <mergeCell ref="B186:C186"/>
    <mergeCell ref="F186:G186"/>
    <mergeCell ref="N186:O186"/>
    <mergeCell ref="B187:C187"/>
    <mergeCell ref="F187:G187"/>
    <mergeCell ref="N187:O187"/>
    <mergeCell ref="B188:C188"/>
    <mergeCell ref="F188:G188"/>
    <mergeCell ref="N188:O188"/>
    <mergeCell ref="B189:C189"/>
    <mergeCell ref="F189:G189"/>
    <mergeCell ref="N189:O189"/>
    <mergeCell ref="B190:C190"/>
    <mergeCell ref="F190:G190"/>
    <mergeCell ref="N190:O190"/>
    <mergeCell ref="B191:C191"/>
    <mergeCell ref="F191:G191"/>
    <mergeCell ref="N191:O191"/>
    <mergeCell ref="B192:C192"/>
    <mergeCell ref="F192:G192"/>
    <mergeCell ref="N192:O192"/>
    <mergeCell ref="B193:C193"/>
    <mergeCell ref="F193:G193"/>
    <mergeCell ref="N193:O193"/>
    <mergeCell ref="B194:C194"/>
    <mergeCell ref="F194:G194"/>
    <mergeCell ref="N194:O194"/>
    <mergeCell ref="B195:C195"/>
    <mergeCell ref="F195:G195"/>
    <mergeCell ref="N195:O195"/>
    <mergeCell ref="B196:C196"/>
    <mergeCell ref="F196:G196"/>
    <mergeCell ref="N196:O196"/>
    <mergeCell ref="B197:C197"/>
    <mergeCell ref="F197:G197"/>
    <mergeCell ref="N197:O197"/>
    <mergeCell ref="G206:N211"/>
    <mergeCell ref="G213:N214"/>
    <mergeCell ref="A215:O215"/>
    <mergeCell ref="A216:O216"/>
    <mergeCell ref="B218:C218"/>
    <mergeCell ref="F218:G218"/>
    <mergeCell ref="N218:O218"/>
    <mergeCell ref="B219:C219"/>
    <mergeCell ref="F219:G219"/>
    <mergeCell ref="N219:O219"/>
    <mergeCell ref="B220:C220"/>
    <mergeCell ref="F220:G220"/>
    <mergeCell ref="N220:O220"/>
    <mergeCell ref="B221:C221"/>
    <mergeCell ref="F221:G221"/>
    <mergeCell ref="N221:O221"/>
    <mergeCell ref="B222:C222"/>
    <mergeCell ref="F222:G222"/>
    <mergeCell ref="N222:O222"/>
    <mergeCell ref="B223:C223"/>
    <mergeCell ref="F223:G223"/>
    <mergeCell ref="N223:O223"/>
    <mergeCell ref="B224:C224"/>
    <mergeCell ref="F224:G224"/>
    <mergeCell ref="N224:O224"/>
    <mergeCell ref="B225:C225"/>
    <mergeCell ref="F225:G225"/>
    <mergeCell ref="N225:O225"/>
    <mergeCell ref="B226:C226"/>
    <mergeCell ref="F226:G226"/>
    <mergeCell ref="N226:O226"/>
    <mergeCell ref="B227:C227"/>
    <mergeCell ref="F227:G227"/>
    <mergeCell ref="N227:O227"/>
    <mergeCell ref="B228:C228"/>
    <mergeCell ref="F228:G228"/>
    <mergeCell ref="N228:O228"/>
    <mergeCell ref="B229:C229"/>
    <mergeCell ref="F229:G229"/>
    <mergeCell ref="N229:O229"/>
    <mergeCell ref="B230:C230"/>
    <mergeCell ref="F230:G230"/>
    <mergeCell ref="N230:O230"/>
    <mergeCell ref="B231:C231"/>
    <mergeCell ref="F231:G231"/>
    <mergeCell ref="N231:O231"/>
    <mergeCell ref="B232:C232"/>
    <mergeCell ref="F232:G232"/>
    <mergeCell ref="N232:O232"/>
    <mergeCell ref="B233:C233"/>
    <mergeCell ref="F233:G233"/>
    <mergeCell ref="N233:O233"/>
    <mergeCell ref="B234:C234"/>
    <mergeCell ref="F234:G234"/>
    <mergeCell ref="N234:O234"/>
    <mergeCell ref="B235:C235"/>
    <mergeCell ref="F235:G235"/>
    <mergeCell ref="N235:O235"/>
    <mergeCell ref="B236:C236"/>
    <mergeCell ref="F236:G236"/>
    <mergeCell ref="N236:O236"/>
    <mergeCell ref="B237:C237"/>
    <mergeCell ref="F237:G237"/>
    <mergeCell ref="N237:O237"/>
    <mergeCell ref="B238:C238"/>
    <mergeCell ref="F238:G238"/>
    <mergeCell ref="N238:O238"/>
    <mergeCell ref="B239:C239"/>
    <mergeCell ref="F239:G239"/>
    <mergeCell ref="N239:O239"/>
    <mergeCell ref="B240:C240"/>
    <mergeCell ref="F240:G240"/>
    <mergeCell ref="N240:O240"/>
    <mergeCell ref="B241:C241"/>
    <mergeCell ref="F241:G241"/>
    <mergeCell ref="N241:O241"/>
    <mergeCell ref="B242:C242"/>
    <mergeCell ref="F242:G242"/>
    <mergeCell ref="N242:O242"/>
    <mergeCell ref="B243:C243"/>
    <mergeCell ref="F243:G243"/>
    <mergeCell ref="N243:O243"/>
    <mergeCell ref="E244:J244"/>
    <mergeCell ref="B248:C248"/>
    <mergeCell ref="F248:G248"/>
    <mergeCell ref="N248:O248"/>
    <mergeCell ref="B249:C249"/>
    <mergeCell ref="F249:G249"/>
    <mergeCell ref="N249:O249"/>
    <mergeCell ref="B250:C250"/>
    <mergeCell ref="F250:G250"/>
    <mergeCell ref="N250:O250"/>
    <mergeCell ref="B251:C251"/>
    <mergeCell ref="F251:G251"/>
    <mergeCell ref="N251:O251"/>
    <mergeCell ref="B252:C252"/>
    <mergeCell ref="F252:G252"/>
    <mergeCell ref="N252:O252"/>
    <mergeCell ref="B253:C253"/>
    <mergeCell ref="F253:G253"/>
    <mergeCell ref="N253:O253"/>
    <mergeCell ref="B254:C254"/>
    <mergeCell ref="F254:G254"/>
    <mergeCell ref="N254:O254"/>
    <mergeCell ref="B255:C255"/>
    <mergeCell ref="F255:G255"/>
    <mergeCell ref="N255:O255"/>
    <mergeCell ref="B256:C256"/>
    <mergeCell ref="F256:G256"/>
    <mergeCell ref="N256:O256"/>
    <mergeCell ref="B257:C257"/>
    <mergeCell ref="F257:G257"/>
    <mergeCell ref="N257:O257"/>
    <mergeCell ref="B258:C258"/>
    <mergeCell ref="F258:G258"/>
    <mergeCell ref="N258:O258"/>
    <mergeCell ref="B259:C259"/>
    <mergeCell ref="F259:G259"/>
    <mergeCell ref="N259:O259"/>
    <mergeCell ref="B260:C260"/>
    <mergeCell ref="F260:G260"/>
    <mergeCell ref="N260:O260"/>
    <mergeCell ref="B261:C261"/>
    <mergeCell ref="F261:G261"/>
    <mergeCell ref="N261:O261"/>
    <mergeCell ref="B262:C262"/>
    <mergeCell ref="F262:G262"/>
    <mergeCell ref="N262:O262"/>
    <mergeCell ref="B263:C263"/>
    <mergeCell ref="F263:G263"/>
    <mergeCell ref="N263:O263"/>
    <mergeCell ref="B264:C264"/>
    <mergeCell ref="F264:G264"/>
    <mergeCell ref="N264:O264"/>
    <mergeCell ref="B265:C265"/>
    <mergeCell ref="F265:G265"/>
    <mergeCell ref="N265:O265"/>
    <mergeCell ref="B266:C266"/>
    <mergeCell ref="F266:G266"/>
    <mergeCell ref="N266:O266"/>
    <mergeCell ref="B267:C267"/>
    <mergeCell ref="F267:G267"/>
    <mergeCell ref="N267:O267"/>
    <mergeCell ref="B268:C268"/>
    <mergeCell ref="F268:G268"/>
    <mergeCell ref="N268:O268"/>
    <mergeCell ref="B269:C269"/>
    <mergeCell ref="F269:G269"/>
    <mergeCell ref="N269:O269"/>
    <mergeCell ref="B270:C270"/>
    <mergeCell ref="F270:G270"/>
    <mergeCell ref="N270:O270"/>
    <mergeCell ref="B271:C271"/>
    <mergeCell ref="F271:G271"/>
    <mergeCell ref="N271:O271"/>
    <mergeCell ref="B272:C272"/>
    <mergeCell ref="F272:G272"/>
    <mergeCell ref="N272:O272"/>
    <mergeCell ref="B273:C273"/>
    <mergeCell ref="F273:G273"/>
    <mergeCell ref="N273:O273"/>
    <mergeCell ref="B274:C274"/>
    <mergeCell ref="F274:G274"/>
    <mergeCell ref="N274:O274"/>
    <mergeCell ref="B275:C275"/>
    <mergeCell ref="F275:G275"/>
    <mergeCell ref="N275:O275"/>
    <mergeCell ref="B276:C276"/>
    <mergeCell ref="F276:G276"/>
    <mergeCell ref="N276:O276"/>
    <mergeCell ref="B277:C277"/>
    <mergeCell ref="F277:G277"/>
    <mergeCell ref="N277:O277"/>
    <mergeCell ref="B278:C278"/>
    <mergeCell ref="F278:G278"/>
    <mergeCell ref="N278:O278"/>
    <mergeCell ref="B279:C279"/>
    <mergeCell ref="F279:G279"/>
    <mergeCell ref="N279:O279"/>
    <mergeCell ref="B280:C280"/>
    <mergeCell ref="F280:G280"/>
    <mergeCell ref="N280:O280"/>
    <mergeCell ref="B281:C281"/>
    <mergeCell ref="F281:G281"/>
    <mergeCell ref="N281:O281"/>
    <mergeCell ref="B282:C282"/>
    <mergeCell ref="F282:G282"/>
    <mergeCell ref="N282:O282"/>
    <mergeCell ref="B283:C283"/>
    <mergeCell ref="F283:G283"/>
    <mergeCell ref="N283:O283"/>
    <mergeCell ref="B284:C284"/>
    <mergeCell ref="F284:G284"/>
    <mergeCell ref="N284:O284"/>
    <mergeCell ref="B285:C285"/>
    <mergeCell ref="F285:G285"/>
    <mergeCell ref="N285:O285"/>
    <mergeCell ref="B286:C286"/>
    <mergeCell ref="F286:G286"/>
    <mergeCell ref="N286:O286"/>
    <mergeCell ref="B287:C287"/>
    <mergeCell ref="F287:G287"/>
    <mergeCell ref="N287:O287"/>
    <mergeCell ref="B288:C288"/>
    <mergeCell ref="F288:G288"/>
    <mergeCell ref="N288:O288"/>
    <mergeCell ref="B289:C289"/>
    <mergeCell ref="F289:G289"/>
    <mergeCell ref="N289:O289"/>
    <mergeCell ref="B290:C290"/>
    <mergeCell ref="F290:G290"/>
    <mergeCell ref="N290:O290"/>
    <mergeCell ref="G299:N304"/>
    <mergeCell ref="G306:N307"/>
    <mergeCell ref="A308:O308"/>
    <mergeCell ref="A309:O309"/>
    <mergeCell ref="B311:C311"/>
    <mergeCell ref="F311:G311"/>
    <mergeCell ref="N311:O311"/>
    <mergeCell ref="B312:C312"/>
    <mergeCell ref="F312:G312"/>
    <mergeCell ref="N312:O312"/>
    <mergeCell ref="B313:C313"/>
    <mergeCell ref="F313:G313"/>
    <mergeCell ref="N313:O313"/>
    <mergeCell ref="B314:C314"/>
    <mergeCell ref="F314:G314"/>
    <mergeCell ref="N314:O314"/>
    <mergeCell ref="B315:C315"/>
    <mergeCell ref="F315:G315"/>
    <mergeCell ref="N315:O315"/>
    <mergeCell ref="B316:C316"/>
    <mergeCell ref="F316:G316"/>
    <mergeCell ref="N316:O316"/>
    <mergeCell ref="B317:C317"/>
    <mergeCell ref="F317:G317"/>
    <mergeCell ref="N317:O317"/>
    <mergeCell ref="B318:C318"/>
    <mergeCell ref="F318:G318"/>
    <mergeCell ref="N318:O318"/>
    <mergeCell ref="B319:C319"/>
    <mergeCell ref="F319:G319"/>
    <mergeCell ref="N319:O319"/>
    <mergeCell ref="B320:C320"/>
    <mergeCell ref="F320:G320"/>
    <mergeCell ref="N320:O320"/>
    <mergeCell ref="B321:C321"/>
    <mergeCell ref="F321:G321"/>
    <mergeCell ref="N321:O321"/>
    <mergeCell ref="B322:C322"/>
    <mergeCell ref="F322:G322"/>
    <mergeCell ref="N322:O322"/>
    <mergeCell ref="B323:C323"/>
    <mergeCell ref="F323:G323"/>
    <mergeCell ref="N323:O323"/>
    <mergeCell ref="B324:C324"/>
    <mergeCell ref="F324:G324"/>
    <mergeCell ref="N324:O324"/>
    <mergeCell ref="B325:C325"/>
    <mergeCell ref="F325:G325"/>
    <mergeCell ref="N325:O325"/>
    <mergeCell ref="B326:C326"/>
    <mergeCell ref="F326:G326"/>
    <mergeCell ref="N326:O326"/>
    <mergeCell ref="B327:C327"/>
    <mergeCell ref="F327:G327"/>
    <mergeCell ref="N327:O327"/>
    <mergeCell ref="B328:C328"/>
    <mergeCell ref="F328:G328"/>
    <mergeCell ref="N328:O328"/>
    <mergeCell ref="B329:C329"/>
    <mergeCell ref="F329:G329"/>
    <mergeCell ref="N329:O329"/>
    <mergeCell ref="B330:C330"/>
    <mergeCell ref="F330:G330"/>
    <mergeCell ref="N330:O330"/>
    <mergeCell ref="B331:C331"/>
    <mergeCell ref="F331:G331"/>
    <mergeCell ref="N331:O331"/>
    <mergeCell ref="B332:C332"/>
    <mergeCell ref="F332:G332"/>
    <mergeCell ref="N332:O332"/>
    <mergeCell ref="B333:C333"/>
    <mergeCell ref="F333:G333"/>
    <mergeCell ref="N333:O333"/>
    <mergeCell ref="B334:C334"/>
    <mergeCell ref="F334:G334"/>
    <mergeCell ref="N334:O334"/>
    <mergeCell ref="B335:C335"/>
    <mergeCell ref="F335:G335"/>
    <mergeCell ref="N335:O335"/>
    <mergeCell ref="B336:C336"/>
    <mergeCell ref="F336:G336"/>
    <mergeCell ref="N336:O336"/>
    <mergeCell ref="E337:J337"/>
    <mergeCell ref="B341:C341"/>
    <mergeCell ref="F341:G341"/>
    <mergeCell ref="N341:O341"/>
    <mergeCell ref="B342:C342"/>
    <mergeCell ref="F342:G342"/>
    <mergeCell ref="N342:O342"/>
    <mergeCell ref="B343:C343"/>
    <mergeCell ref="F343:G343"/>
    <mergeCell ref="N343:O343"/>
    <mergeCell ref="B344:C344"/>
    <mergeCell ref="F344:G344"/>
    <mergeCell ref="N344:O344"/>
    <mergeCell ref="B345:C345"/>
    <mergeCell ref="F345:G345"/>
    <mergeCell ref="N345:O345"/>
    <mergeCell ref="B346:C346"/>
    <mergeCell ref="F346:G346"/>
    <mergeCell ref="N346:O346"/>
    <mergeCell ref="B347:C347"/>
    <mergeCell ref="F347:G347"/>
    <mergeCell ref="N347:O347"/>
    <mergeCell ref="B348:C348"/>
    <mergeCell ref="F348:G348"/>
    <mergeCell ref="N348:O348"/>
    <mergeCell ref="B349:C349"/>
    <mergeCell ref="F349:G349"/>
    <mergeCell ref="N349:O349"/>
    <mergeCell ref="B350:C350"/>
    <mergeCell ref="F350:G350"/>
    <mergeCell ref="N350:O350"/>
    <mergeCell ref="B351:C351"/>
    <mergeCell ref="F351:G351"/>
    <mergeCell ref="N351:O351"/>
    <mergeCell ref="B352:C352"/>
    <mergeCell ref="F352:G352"/>
    <mergeCell ref="N352:O352"/>
    <mergeCell ref="B353:C353"/>
    <mergeCell ref="F353:G353"/>
    <mergeCell ref="N353:O353"/>
    <mergeCell ref="B354:C354"/>
    <mergeCell ref="F354:G354"/>
    <mergeCell ref="N354:O354"/>
    <mergeCell ref="B355:C355"/>
    <mergeCell ref="F355:G355"/>
    <mergeCell ref="N355:O355"/>
    <mergeCell ref="B356:C356"/>
    <mergeCell ref="F356:G356"/>
    <mergeCell ref="N356:O356"/>
    <mergeCell ref="B357:C357"/>
    <mergeCell ref="F357:G357"/>
    <mergeCell ref="N357:O357"/>
    <mergeCell ref="B358:C358"/>
    <mergeCell ref="F358:G358"/>
    <mergeCell ref="N358:O358"/>
    <mergeCell ref="B359:C359"/>
    <mergeCell ref="F359:G359"/>
    <mergeCell ref="N359:O359"/>
    <mergeCell ref="B360:C360"/>
    <mergeCell ref="F360:G360"/>
    <mergeCell ref="N360:O360"/>
    <mergeCell ref="B361:C361"/>
    <mergeCell ref="F361:G361"/>
    <mergeCell ref="N361:O361"/>
    <mergeCell ref="N365:O365"/>
    <mergeCell ref="B362:C362"/>
    <mergeCell ref="F362:G362"/>
    <mergeCell ref="N362:O362"/>
    <mergeCell ref="B363:C363"/>
    <mergeCell ref="F363:G363"/>
    <mergeCell ref="N363:O363"/>
    <mergeCell ref="B395:C395"/>
    <mergeCell ref="F395:G395"/>
    <mergeCell ref="N395:O395"/>
    <mergeCell ref="B396:C396"/>
    <mergeCell ref="N396:O396"/>
    <mergeCell ref="B364:C364"/>
    <mergeCell ref="F364:G364"/>
    <mergeCell ref="N364:O364"/>
    <mergeCell ref="B365:C365"/>
    <mergeCell ref="F365:G365"/>
    <mergeCell ref="N367:O367"/>
    <mergeCell ref="B368:C368"/>
    <mergeCell ref="F368:G368"/>
    <mergeCell ref="N368:O368"/>
    <mergeCell ref="B369:C369"/>
    <mergeCell ref="F369:G369"/>
    <mergeCell ref="N369:O369"/>
    <mergeCell ref="F373:G373"/>
    <mergeCell ref="N373:O373"/>
    <mergeCell ref="B370:C370"/>
    <mergeCell ref="F370:G370"/>
    <mergeCell ref="N370:O370"/>
    <mergeCell ref="B371:C371"/>
    <mergeCell ref="F371:G371"/>
    <mergeCell ref="N371:O371"/>
    <mergeCell ref="G389:N390"/>
    <mergeCell ref="A391:O391"/>
    <mergeCell ref="A392:O392"/>
    <mergeCell ref="B394:C394"/>
    <mergeCell ref="F394:G394"/>
    <mergeCell ref="N394:O394"/>
    <mergeCell ref="B366:C366"/>
    <mergeCell ref="F366:G366"/>
    <mergeCell ref="N366:O366"/>
    <mergeCell ref="B367:C367"/>
    <mergeCell ref="F367:G367"/>
    <mergeCell ref="G382:N387"/>
    <mergeCell ref="B372:C372"/>
    <mergeCell ref="F372:G372"/>
    <mergeCell ref="N372:O372"/>
    <mergeCell ref="B373:C373"/>
    <mergeCell ref="B397:C397"/>
    <mergeCell ref="F397:G397"/>
    <mergeCell ref="N397:O397"/>
    <mergeCell ref="B398:C398"/>
    <mergeCell ref="F398:G398"/>
    <mergeCell ref="N398:O398"/>
    <mergeCell ref="B399:C399"/>
    <mergeCell ref="F399:G399"/>
    <mergeCell ref="N399:O399"/>
    <mergeCell ref="E400:J400"/>
    <mergeCell ref="B404:C404"/>
    <mergeCell ref="F404:G404"/>
    <mergeCell ref="N404:O404"/>
    <mergeCell ref="B405:C405"/>
    <mergeCell ref="F405:G405"/>
    <mergeCell ref="N405:O405"/>
    <mergeCell ref="B406:C406"/>
    <mergeCell ref="F406:G406"/>
    <mergeCell ref="N406:O406"/>
    <mergeCell ref="B407:C407"/>
    <mergeCell ref="F407:G407"/>
    <mergeCell ref="N407:O407"/>
    <mergeCell ref="B408:C408"/>
    <mergeCell ref="F408:G408"/>
    <mergeCell ref="N408:O408"/>
    <mergeCell ref="B409:C409"/>
    <mergeCell ref="F409:G409"/>
    <mergeCell ref="N409:O409"/>
    <mergeCell ref="B410:C410"/>
    <mergeCell ref="F410:G410"/>
    <mergeCell ref="N410:O410"/>
    <mergeCell ref="B411:C411"/>
    <mergeCell ref="F411:G411"/>
    <mergeCell ref="N411:O411"/>
    <mergeCell ref="B412:C412"/>
    <mergeCell ref="F412:G412"/>
    <mergeCell ref="N412:O412"/>
    <mergeCell ref="G421:N426"/>
    <mergeCell ref="G428:N429"/>
    <mergeCell ref="A430:O430"/>
    <mergeCell ref="A431:O431"/>
    <mergeCell ref="B433:C433"/>
    <mergeCell ref="F433:G433"/>
    <mergeCell ref="N433:O433"/>
    <mergeCell ref="B434:C434"/>
    <mergeCell ref="F434:G434"/>
    <mergeCell ref="N434:O434"/>
    <mergeCell ref="B435:C435"/>
    <mergeCell ref="F435:G435"/>
    <mergeCell ref="N435:O435"/>
    <mergeCell ref="B436:C436"/>
    <mergeCell ref="F436:G436"/>
    <mergeCell ref="N436:O436"/>
    <mergeCell ref="B437:C437"/>
    <mergeCell ref="F437:G437"/>
    <mergeCell ref="N437:O437"/>
    <mergeCell ref="B438:C438"/>
    <mergeCell ref="F438:G438"/>
    <mergeCell ref="N438:O438"/>
    <mergeCell ref="B439:C439"/>
    <mergeCell ref="F439:G439"/>
    <mergeCell ref="N439:O439"/>
    <mergeCell ref="B440:C440"/>
    <mergeCell ref="F440:G440"/>
    <mergeCell ref="N440:O440"/>
    <mergeCell ref="B441:C441"/>
    <mergeCell ref="F441:G441"/>
    <mergeCell ref="N441:O441"/>
    <mergeCell ref="B442:C442"/>
    <mergeCell ref="F442:G442"/>
    <mergeCell ref="N442:O442"/>
    <mergeCell ref="B443:C443"/>
    <mergeCell ref="F443:G443"/>
    <mergeCell ref="N443:O443"/>
    <mergeCell ref="E444:J444"/>
    <mergeCell ref="B448:C448"/>
    <mergeCell ref="F448:G448"/>
    <mergeCell ref="N448:O448"/>
    <mergeCell ref="B449:C449"/>
    <mergeCell ref="F449:G449"/>
    <mergeCell ref="N449:O449"/>
    <mergeCell ref="B450:C450"/>
    <mergeCell ref="F450:G450"/>
    <mergeCell ref="N450:O450"/>
    <mergeCell ref="B451:C451"/>
    <mergeCell ref="F451:G451"/>
    <mergeCell ref="N451:O451"/>
    <mergeCell ref="B452:C452"/>
    <mergeCell ref="F452:G452"/>
    <mergeCell ref="N452:O452"/>
    <mergeCell ref="B453:C453"/>
    <mergeCell ref="F453:G453"/>
    <mergeCell ref="N453:O453"/>
    <mergeCell ref="B454:C454"/>
    <mergeCell ref="F454:G454"/>
    <mergeCell ref="N454:O454"/>
    <mergeCell ref="B455:C455"/>
    <mergeCell ref="F455:G455"/>
    <mergeCell ref="N455:O455"/>
    <mergeCell ref="B456:C456"/>
    <mergeCell ref="F456:G456"/>
    <mergeCell ref="N456:O456"/>
    <mergeCell ref="B457:C457"/>
    <mergeCell ref="F457:G457"/>
    <mergeCell ref="N457:O457"/>
    <mergeCell ref="G466:N471"/>
    <mergeCell ref="G473:N474"/>
    <mergeCell ref="A475:O475"/>
    <mergeCell ref="A476:O476"/>
    <mergeCell ref="B478:C478"/>
    <mergeCell ref="F478:G478"/>
    <mergeCell ref="N478:O478"/>
    <mergeCell ref="F488:G488"/>
    <mergeCell ref="N488:O488"/>
    <mergeCell ref="B489:C489"/>
    <mergeCell ref="F489:G489"/>
    <mergeCell ref="N489:O489"/>
    <mergeCell ref="B490:C490"/>
    <mergeCell ref="F490:G490"/>
    <mergeCell ref="N490:O490"/>
    <mergeCell ref="B491:C491"/>
    <mergeCell ref="F491:G491"/>
    <mergeCell ref="N491:O491"/>
    <mergeCell ref="B479:C479"/>
    <mergeCell ref="F479:G479"/>
    <mergeCell ref="N479:O479"/>
    <mergeCell ref="B480:C480"/>
    <mergeCell ref="N480:O480"/>
    <mergeCell ref="B481:C481"/>
    <mergeCell ref="F481:G481"/>
    <mergeCell ref="N481:O481"/>
    <mergeCell ref="B482:C482"/>
    <mergeCell ref="N482:O482"/>
    <mergeCell ref="B483:C483"/>
    <mergeCell ref="F483:G483"/>
    <mergeCell ref="N483:O483"/>
    <mergeCell ref="B484:C484"/>
    <mergeCell ref="F484:G484"/>
    <mergeCell ref="N484:O484"/>
    <mergeCell ref="B485:C485"/>
    <mergeCell ref="F485:G485"/>
    <mergeCell ref="N485:O485"/>
    <mergeCell ref="B492:C492"/>
    <mergeCell ref="N492:O492"/>
    <mergeCell ref="B493:C493"/>
    <mergeCell ref="F493:G493"/>
    <mergeCell ref="N493:O493"/>
    <mergeCell ref="B494:C494"/>
    <mergeCell ref="F494:G494"/>
    <mergeCell ref="N494:O494"/>
    <mergeCell ref="B495:C495"/>
    <mergeCell ref="F495:G495"/>
    <mergeCell ref="N495:O495"/>
    <mergeCell ref="B496:C496"/>
    <mergeCell ref="F496:G496"/>
    <mergeCell ref="N496:O496"/>
    <mergeCell ref="B497:C497"/>
    <mergeCell ref="F497:G497"/>
    <mergeCell ref="N497:O497"/>
    <mergeCell ref="B486:C486"/>
    <mergeCell ref="F486:G486"/>
    <mergeCell ref="N486:O486"/>
    <mergeCell ref="B487:C487"/>
    <mergeCell ref="F487:G487"/>
    <mergeCell ref="N487:O487"/>
    <mergeCell ref="B488:C488"/>
    <mergeCell ref="B498:C498"/>
    <mergeCell ref="F498:G498"/>
    <mergeCell ref="N498:O498"/>
    <mergeCell ref="B499:C499"/>
    <mergeCell ref="F499:G499"/>
    <mergeCell ref="N499:O499"/>
    <mergeCell ref="B500:C500"/>
    <mergeCell ref="F500:G500"/>
    <mergeCell ref="N500:O500"/>
    <mergeCell ref="B501:C501"/>
    <mergeCell ref="F501:G501"/>
    <mergeCell ref="N501:O501"/>
    <mergeCell ref="B502:C502"/>
    <mergeCell ref="F502:G502"/>
    <mergeCell ref="N502:O502"/>
    <mergeCell ref="B503:C503"/>
    <mergeCell ref="F503:G503"/>
    <mergeCell ref="N503:O503"/>
    <mergeCell ref="E504:J504"/>
    <mergeCell ref="B508:C508"/>
    <mergeCell ref="F508:G508"/>
    <mergeCell ref="N508:O508"/>
    <mergeCell ref="B509:C509"/>
    <mergeCell ref="F509:G509"/>
    <mergeCell ref="N509:O509"/>
    <mergeCell ref="B510:C510"/>
    <mergeCell ref="F510:G510"/>
    <mergeCell ref="N510:O510"/>
    <mergeCell ref="B511:C511"/>
    <mergeCell ref="F511:G511"/>
    <mergeCell ref="N511:O511"/>
    <mergeCell ref="B512:C512"/>
    <mergeCell ref="F512:G512"/>
    <mergeCell ref="N512:O512"/>
    <mergeCell ref="B513:C513"/>
    <mergeCell ref="F513:G513"/>
    <mergeCell ref="N513:O513"/>
    <mergeCell ref="B514:C514"/>
    <mergeCell ref="F514:G514"/>
    <mergeCell ref="N514:O514"/>
    <mergeCell ref="B515:C515"/>
    <mergeCell ref="F515:G515"/>
    <mergeCell ref="N515:O515"/>
    <mergeCell ref="B516:C516"/>
    <mergeCell ref="F516:G516"/>
    <mergeCell ref="N516:O516"/>
    <mergeCell ref="B517:C517"/>
    <mergeCell ref="F517:G517"/>
    <mergeCell ref="N517:O517"/>
    <mergeCell ref="B518:C518"/>
    <mergeCell ref="F518:G518"/>
    <mergeCell ref="N518:O518"/>
    <mergeCell ref="B519:C519"/>
    <mergeCell ref="F519:G519"/>
    <mergeCell ref="N519:O519"/>
    <mergeCell ref="B520:C520"/>
    <mergeCell ref="F520:G520"/>
    <mergeCell ref="N520:O520"/>
    <mergeCell ref="B521:C521"/>
    <mergeCell ref="F521:G521"/>
    <mergeCell ref="N521:O521"/>
    <mergeCell ref="B522:C522"/>
    <mergeCell ref="F522:G522"/>
    <mergeCell ref="N522:O522"/>
    <mergeCell ref="B523:C523"/>
    <mergeCell ref="F523:G523"/>
    <mergeCell ref="N523:O523"/>
    <mergeCell ref="B524:C524"/>
    <mergeCell ref="F524:G524"/>
    <mergeCell ref="N524:O524"/>
    <mergeCell ref="B525:C525"/>
    <mergeCell ref="F525:G525"/>
    <mergeCell ref="N525:O525"/>
    <mergeCell ref="B526:C526"/>
    <mergeCell ref="F526:G526"/>
    <mergeCell ref="N526:O526"/>
    <mergeCell ref="B527:C527"/>
    <mergeCell ref="F527:G527"/>
    <mergeCell ref="N527:O527"/>
    <mergeCell ref="B528:C528"/>
    <mergeCell ref="F528:G528"/>
    <mergeCell ref="N528:O528"/>
    <mergeCell ref="B529:C529"/>
    <mergeCell ref="F529:G529"/>
    <mergeCell ref="N529:O529"/>
    <mergeCell ref="B530:C530"/>
    <mergeCell ref="F530:G530"/>
    <mergeCell ref="N530:O530"/>
    <mergeCell ref="B531:C531"/>
    <mergeCell ref="F531:G531"/>
    <mergeCell ref="N531:O531"/>
    <mergeCell ref="B532:C532"/>
    <mergeCell ref="F532:G532"/>
    <mergeCell ref="N532:O532"/>
    <mergeCell ref="B533:C533"/>
    <mergeCell ref="F533:G533"/>
    <mergeCell ref="N533:O533"/>
    <mergeCell ref="B534:C534"/>
    <mergeCell ref="F534:G534"/>
    <mergeCell ref="N534:O534"/>
    <mergeCell ref="B535:C535"/>
    <mergeCell ref="F535:G535"/>
    <mergeCell ref="N535:O535"/>
    <mergeCell ref="B536:C536"/>
    <mergeCell ref="F536:G536"/>
    <mergeCell ref="N536:O536"/>
    <mergeCell ref="B537:C537"/>
    <mergeCell ref="F537:G537"/>
    <mergeCell ref="N537:O537"/>
    <mergeCell ref="B538:C538"/>
    <mergeCell ref="F538:G538"/>
    <mergeCell ref="N538:O538"/>
    <mergeCell ref="B539:C539"/>
    <mergeCell ref="F539:G539"/>
    <mergeCell ref="N539:O539"/>
    <mergeCell ref="B540:C540"/>
    <mergeCell ref="F540:G540"/>
    <mergeCell ref="N540:O540"/>
    <mergeCell ref="B541:C541"/>
    <mergeCell ref="F541:G541"/>
    <mergeCell ref="N541:O541"/>
    <mergeCell ref="B542:C542"/>
    <mergeCell ref="F542:G542"/>
    <mergeCell ref="N542:O542"/>
    <mergeCell ref="B543:C543"/>
    <mergeCell ref="F543:G543"/>
    <mergeCell ref="N543:O543"/>
    <mergeCell ref="B544:C544"/>
    <mergeCell ref="F544:G544"/>
    <mergeCell ref="N544:O544"/>
    <mergeCell ref="B545:C545"/>
    <mergeCell ref="F545:G545"/>
    <mergeCell ref="N545:O545"/>
    <mergeCell ref="B546:C546"/>
    <mergeCell ref="F546:G546"/>
    <mergeCell ref="N546:O546"/>
    <mergeCell ref="B547:C547"/>
    <mergeCell ref="F547:G547"/>
    <mergeCell ref="N547:O547"/>
    <mergeCell ref="B548:C548"/>
    <mergeCell ref="F548:G548"/>
    <mergeCell ref="N548:O548"/>
    <mergeCell ref="B549:C549"/>
    <mergeCell ref="F549:G549"/>
    <mergeCell ref="N549:O549"/>
    <mergeCell ref="B550:C550"/>
    <mergeCell ref="F550:G550"/>
    <mergeCell ref="N550:O550"/>
    <mergeCell ref="B551:C551"/>
    <mergeCell ref="F551:G551"/>
    <mergeCell ref="N551:O551"/>
    <mergeCell ref="B552:C552"/>
    <mergeCell ref="F552:G552"/>
    <mergeCell ref="N552:O552"/>
    <mergeCell ref="B553:C553"/>
    <mergeCell ref="F553:G553"/>
    <mergeCell ref="N553:O553"/>
    <mergeCell ref="B554:C554"/>
    <mergeCell ref="F554:G554"/>
    <mergeCell ref="N554:O554"/>
    <mergeCell ref="B555:C555"/>
    <mergeCell ref="F555:G555"/>
    <mergeCell ref="N555:O555"/>
    <mergeCell ref="B556:C556"/>
    <mergeCell ref="F556:G556"/>
    <mergeCell ref="N556:O556"/>
    <mergeCell ref="B557:C557"/>
    <mergeCell ref="F557:G557"/>
    <mergeCell ref="N557:O557"/>
    <mergeCell ref="B558:C558"/>
    <mergeCell ref="F558:G558"/>
    <mergeCell ref="N558:O558"/>
    <mergeCell ref="B559:C559"/>
    <mergeCell ref="F559:G559"/>
    <mergeCell ref="N559:O559"/>
    <mergeCell ref="B560:C560"/>
    <mergeCell ref="F560:G560"/>
    <mergeCell ref="N560:O560"/>
    <mergeCell ref="B561:C561"/>
    <mergeCell ref="F561:G561"/>
    <mergeCell ref="N561:O561"/>
    <mergeCell ref="B562:C562"/>
    <mergeCell ref="F562:G562"/>
    <mergeCell ref="N562:O562"/>
    <mergeCell ref="B563:C563"/>
    <mergeCell ref="F563:G563"/>
    <mergeCell ref="N563:O563"/>
    <mergeCell ref="B564:C564"/>
    <mergeCell ref="F564:G564"/>
    <mergeCell ref="N564:O564"/>
    <mergeCell ref="B565:C565"/>
    <mergeCell ref="F565:G565"/>
    <mergeCell ref="N565:O565"/>
    <mergeCell ref="B566:C566"/>
    <mergeCell ref="F566:G566"/>
    <mergeCell ref="N566:O566"/>
    <mergeCell ref="B567:C567"/>
    <mergeCell ref="F567:G567"/>
    <mergeCell ref="N567:O567"/>
    <mergeCell ref="B568:C568"/>
    <mergeCell ref="F568:G568"/>
    <mergeCell ref="N568:O568"/>
    <mergeCell ref="B569:C569"/>
    <mergeCell ref="F569:G569"/>
    <mergeCell ref="N569:O569"/>
    <mergeCell ref="B570:C570"/>
    <mergeCell ref="F570:G570"/>
    <mergeCell ref="N570:O570"/>
    <mergeCell ref="B571:C571"/>
    <mergeCell ref="F571:G571"/>
    <mergeCell ref="N571:O571"/>
    <mergeCell ref="G580:N585"/>
    <mergeCell ref="G587:N588"/>
    <mergeCell ref="A589:O589"/>
    <mergeCell ref="A590:O590"/>
    <mergeCell ref="B592:C592"/>
    <mergeCell ref="F592:G592"/>
    <mergeCell ref="N592:O592"/>
    <mergeCell ref="B605:C605"/>
    <mergeCell ref="F605:G605"/>
    <mergeCell ref="N605:O605"/>
    <mergeCell ref="B606:C606"/>
    <mergeCell ref="F606:G606"/>
    <mergeCell ref="N606:O606"/>
    <mergeCell ref="B607:C607"/>
    <mergeCell ref="F607:G607"/>
    <mergeCell ref="N607:O607"/>
    <mergeCell ref="G616:N621"/>
    <mergeCell ref="B593:C593"/>
    <mergeCell ref="F593:G593"/>
    <mergeCell ref="N593:O593"/>
    <mergeCell ref="B594:C594"/>
    <mergeCell ref="F594:G594"/>
    <mergeCell ref="N594:O594"/>
    <mergeCell ref="B595:C595"/>
    <mergeCell ref="F595:G595"/>
    <mergeCell ref="N595:O595"/>
    <mergeCell ref="B596:C596"/>
    <mergeCell ref="F596:G596"/>
    <mergeCell ref="N596:O596"/>
    <mergeCell ref="B597:C597"/>
    <mergeCell ref="F597:G597"/>
    <mergeCell ref="N597:O597"/>
    <mergeCell ref="B598:C598"/>
    <mergeCell ref="F598:G598"/>
    <mergeCell ref="N598:O598"/>
    <mergeCell ref="G623:N624"/>
    <mergeCell ref="A625:O625"/>
    <mergeCell ref="A626:O626"/>
    <mergeCell ref="B628:C628"/>
    <mergeCell ref="F628:G628"/>
    <mergeCell ref="N628:O628"/>
    <mergeCell ref="B629:C629"/>
    <mergeCell ref="N629:O629"/>
    <mergeCell ref="B630:C630"/>
    <mergeCell ref="F630:G630"/>
    <mergeCell ref="N630:O630"/>
    <mergeCell ref="B631:C631"/>
    <mergeCell ref="F631:G631"/>
    <mergeCell ref="N631:O631"/>
    <mergeCell ref="B632:C632"/>
    <mergeCell ref="F632:G632"/>
    <mergeCell ref="N632:O632"/>
    <mergeCell ref="E599:J599"/>
    <mergeCell ref="B603:C603"/>
    <mergeCell ref="F603:G603"/>
    <mergeCell ref="N603:O603"/>
    <mergeCell ref="B604:C604"/>
    <mergeCell ref="F604:G604"/>
    <mergeCell ref="N604:O604"/>
    <mergeCell ref="B633:C633"/>
    <mergeCell ref="F633:G633"/>
    <mergeCell ref="N633:O633"/>
    <mergeCell ref="B634:C634"/>
    <mergeCell ref="F634:G634"/>
    <mergeCell ref="N634:O634"/>
    <mergeCell ref="B635:C635"/>
    <mergeCell ref="F635:G635"/>
    <mergeCell ref="N635:O635"/>
    <mergeCell ref="E636:J636"/>
    <mergeCell ref="B640:C640"/>
    <mergeCell ref="F640:G640"/>
    <mergeCell ref="N640:O640"/>
    <mergeCell ref="B641:C641"/>
    <mergeCell ref="F641:G641"/>
    <mergeCell ref="N641:O641"/>
    <mergeCell ref="B642:C642"/>
    <mergeCell ref="F642:G642"/>
    <mergeCell ref="N642:O642"/>
    <mergeCell ref="B643:C643"/>
    <mergeCell ref="F643:G643"/>
    <mergeCell ref="N643:O643"/>
    <mergeCell ref="B644:C644"/>
    <mergeCell ref="F644:G644"/>
    <mergeCell ref="N644:O644"/>
    <mergeCell ref="B645:C645"/>
    <mergeCell ref="F645:G645"/>
    <mergeCell ref="N645:O645"/>
    <mergeCell ref="B646:C646"/>
    <mergeCell ref="F646:G646"/>
    <mergeCell ref="N646:O646"/>
    <mergeCell ref="B647:C647"/>
    <mergeCell ref="F647:G647"/>
    <mergeCell ref="N647:O647"/>
    <mergeCell ref="B648:C648"/>
    <mergeCell ref="F648:G648"/>
    <mergeCell ref="N648:O648"/>
    <mergeCell ref="B649:C649"/>
    <mergeCell ref="F649:G649"/>
    <mergeCell ref="N649:O649"/>
    <mergeCell ref="B650:C650"/>
    <mergeCell ref="F650:G650"/>
    <mergeCell ref="N650:O650"/>
    <mergeCell ref="B651:C651"/>
    <mergeCell ref="F651:G651"/>
    <mergeCell ref="N651:O651"/>
    <mergeCell ref="B652:C652"/>
    <mergeCell ref="F652:G652"/>
    <mergeCell ref="N652:O652"/>
    <mergeCell ref="G661:N666"/>
    <mergeCell ref="G668:N669"/>
    <mergeCell ref="A670:O670"/>
    <mergeCell ref="A671:O671"/>
    <mergeCell ref="B673:C673"/>
    <mergeCell ref="F673:G673"/>
    <mergeCell ref="N673:O673"/>
    <mergeCell ref="B674:C674"/>
    <mergeCell ref="F674:G674"/>
    <mergeCell ref="N674:O674"/>
    <mergeCell ref="B675:C675"/>
    <mergeCell ref="F675:G675"/>
    <mergeCell ref="N675:O675"/>
    <mergeCell ref="B676:C676"/>
    <mergeCell ref="F676:G676"/>
    <mergeCell ref="N676:O676"/>
    <mergeCell ref="B677:C677"/>
    <mergeCell ref="F677:G677"/>
    <mergeCell ref="N677:O677"/>
    <mergeCell ref="B678:C678"/>
    <mergeCell ref="F678:G678"/>
    <mergeCell ref="N678:O678"/>
    <mergeCell ref="B679:C679"/>
    <mergeCell ref="F679:G679"/>
    <mergeCell ref="N679:O679"/>
    <mergeCell ref="N683:O683"/>
    <mergeCell ref="B690:C690"/>
    <mergeCell ref="F690:G690"/>
    <mergeCell ref="N690:O690"/>
    <mergeCell ref="B691:C691"/>
    <mergeCell ref="N691:O691"/>
    <mergeCell ref="N684:O684"/>
    <mergeCell ref="B685:C685"/>
    <mergeCell ref="F685:G685"/>
    <mergeCell ref="N685:O685"/>
    <mergeCell ref="N681:O681"/>
    <mergeCell ref="B682:C682"/>
    <mergeCell ref="F682:G682"/>
    <mergeCell ref="N682:O682"/>
    <mergeCell ref="B683:C683"/>
    <mergeCell ref="F683:G683"/>
    <mergeCell ref="B689:C689"/>
    <mergeCell ref="F689:G689"/>
    <mergeCell ref="N689:O689"/>
    <mergeCell ref="B686:C686"/>
    <mergeCell ref="F686:G686"/>
    <mergeCell ref="N686:O686"/>
    <mergeCell ref="B687:C687"/>
    <mergeCell ref="F687:G687"/>
    <mergeCell ref="N687:O687"/>
    <mergeCell ref="B680:C680"/>
    <mergeCell ref="F680:G680"/>
    <mergeCell ref="N680:O680"/>
    <mergeCell ref="B681:C681"/>
    <mergeCell ref="F681:G681"/>
    <mergeCell ref="B688:C688"/>
    <mergeCell ref="F688:G688"/>
    <mergeCell ref="N688:O688"/>
    <mergeCell ref="B684:C684"/>
    <mergeCell ref="F684:G684"/>
    <mergeCell ref="E692:J692"/>
    <mergeCell ref="B696:C696"/>
    <mergeCell ref="F696:G696"/>
    <mergeCell ref="N696:O696"/>
    <mergeCell ref="B697:C697"/>
    <mergeCell ref="F697:G697"/>
    <mergeCell ref="N697:O697"/>
    <mergeCell ref="B698:C698"/>
    <mergeCell ref="F698:G698"/>
    <mergeCell ref="N698:O698"/>
    <mergeCell ref="B699:C699"/>
    <mergeCell ref="F699:G699"/>
    <mergeCell ref="N699:O699"/>
    <mergeCell ref="B700:C700"/>
    <mergeCell ref="F700:G700"/>
    <mergeCell ref="N700:O700"/>
    <mergeCell ref="B701:C701"/>
    <mergeCell ref="F701:G701"/>
    <mergeCell ref="N701:O701"/>
    <mergeCell ref="B702:C702"/>
    <mergeCell ref="F702:G702"/>
    <mergeCell ref="N702:O702"/>
    <mergeCell ref="B703:C703"/>
    <mergeCell ref="F703:G703"/>
    <mergeCell ref="N703:O703"/>
    <mergeCell ref="B704:C704"/>
    <mergeCell ref="F704:G704"/>
    <mergeCell ref="N704:O704"/>
    <mergeCell ref="B705:C705"/>
    <mergeCell ref="F705:G705"/>
    <mergeCell ref="N705:O705"/>
    <mergeCell ref="B706:C706"/>
    <mergeCell ref="F706:G706"/>
    <mergeCell ref="N706:O706"/>
    <mergeCell ref="B707:C707"/>
    <mergeCell ref="F707:G707"/>
    <mergeCell ref="N707:O707"/>
    <mergeCell ref="B708:C708"/>
    <mergeCell ref="F708:G708"/>
    <mergeCell ref="N708:O708"/>
    <mergeCell ref="B709:C709"/>
    <mergeCell ref="F709:G709"/>
    <mergeCell ref="N709:O709"/>
    <mergeCell ref="B710:C710"/>
    <mergeCell ref="F710:G710"/>
    <mergeCell ref="N710:O710"/>
    <mergeCell ref="B711:C711"/>
    <mergeCell ref="F711:G711"/>
    <mergeCell ref="N711:O711"/>
    <mergeCell ref="B712:C712"/>
    <mergeCell ref="F712:G712"/>
    <mergeCell ref="N712:O712"/>
    <mergeCell ref="B713:C713"/>
    <mergeCell ref="F713:G713"/>
    <mergeCell ref="N713:O713"/>
    <mergeCell ref="F741:G741"/>
    <mergeCell ref="N741:O741"/>
    <mergeCell ref="B742:C742"/>
    <mergeCell ref="F742:G742"/>
    <mergeCell ref="N742:O742"/>
    <mergeCell ref="B743:C743"/>
    <mergeCell ref="F743:G743"/>
    <mergeCell ref="N743:O743"/>
    <mergeCell ref="B744:C744"/>
    <mergeCell ref="F744:G744"/>
    <mergeCell ref="N744:O744"/>
    <mergeCell ref="B714:C714"/>
    <mergeCell ref="F714:G714"/>
    <mergeCell ref="N714:O714"/>
    <mergeCell ref="G723:N728"/>
    <mergeCell ref="G730:N731"/>
    <mergeCell ref="A732:O732"/>
    <mergeCell ref="A733:O733"/>
    <mergeCell ref="B735:C735"/>
    <mergeCell ref="F735:G735"/>
    <mergeCell ref="N735:O735"/>
    <mergeCell ref="B736:C736"/>
    <mergeCell ref="F736:G736"/>
    <mergeCell ref="N736:O736"/>
    <mergeCell ref="B737:C737"/>
    <mergeCell ref="F737:G737"/>
    <mergeCell ref="N737:O737"/>
    <mergeCell ref="B738:C738"/>
    <mergeCell ref="F738:G738"/>
    <mergeCell ref="N738:O738"/>
    <mergeCell ref="N747:O747"/>
    <mergeCell ref="B748:C748"/>
    <mergeCell ref="F748:G748"/>
    <mergeCell ref="N748:O748"/>
    <mergeCell ref="B749:C749"/>
    <mergeCell ref="F749:G749"/>
    <mergeCell ref="N749:O749"/>
    <mergeCell ref="B750:C750"/>
    <mergeCell ref="F750:G750"/>
    <mergeCell ref="N750:O750"/>
    <mergeCell ref="B739:C739"/>
    <mergeCell ref="F739:G739"/>
    <mergeCell ref="N739:O739"/>
    <mergeCell ref="B740:C740"/>
    <mergeCell ref="F740:G740"/>
    <mergeCell ref="N740:O740"/>
    <mergeCell ref="B741:C741"/>
    <mergeCell ref="B754:C754"/>
    <mergeCell ref="N754:O754"/>
    <mergeCell ref="B755:C755"/>
    <mergeCell ref="F755:G755"/>
    <mergeCell ref="N755:O755"/>
    <mergeCell ref="B756:C756"/>
    <mergeCell ref="F756:G756"/>
    <mergeCell ref="N756:O756"/>
    <mergeCell ref="B757:C757"/>
    <mergeCell ref="N757:O757"/>
    <mergeCell ref="B745:C745"/>
    <mergeCell ref="F745:G745"/>
    <mergeCell ref="N745:O745"/>
    <mergeCell ref="B746:C746"/>
    <mergeCell ref="F746:G746"/>
    <mergeCell ref="N746:O746"/>
    <mergeCell ref="B747:C747"/>
    <mergeCell ref="F747:G747"/>
    <mergeCell ref="B758:C758"/>
    <mergeCell ref="F758:G758"/>
    <mergeCell ref="N758:O758"/>
    <mergeCell ref="B759:C759"/>
    <mergeCell ref="N759:O759"/>
    <mergeCell ref="B760:C760"/>
    <mergeCell ref="F760:G760"/>
    <mergeCell ref="N760:O760"/>
    <mergeCell ref="E761:J761"/>
    <mergeCell ref="B765:C765"/>
    <mergeCell ref="F765:G765"/>
    <mergeCell ref="N765:O765"/>
    <mergeCell ref="B766:C766"/>
    <mergeCell ref="F766:G766"/>
    <mergeCell ref="N766:O766"/>
    <mergeCell ref="B767:C767"/>
    <mergeCell ref="N767:O767"/>
    <mergeCell ref="B751:C751"/>
    <mergeCell ref="F751:G751"/>
    <mergeCell ref="N751:O751"/>
    <mergeCell ref="B752:C752"/>
    <mergeCell ref="N752:O752"/>
    <mergeCell ref="B753:C753"/>
    <mergeCell ref="F753:G753"/>
    <mergeCell ref="N753:O753"/>
    <mergeCell ref="B768:C768"/>
    <mergeCell ref="F768:G768"/>
    <mergeCell ref="N768:O768"/>
    <mergeCell ref="B769:C769"/>
    <mergeCell ref="F769:G769"/>
    <mergeCell ref="N769:O769"/>
    <mergeCell ref="B770:C770"/>
    <mergeCell ref="F770:G770"/>
    <mergeCell ref="N770:O770"/>
    <mergeCell ref="B771:C771"/>
    <mergeCell ref="F771:G771"/>
    <mergeCell ref="N771:O771"/>
    <mergeCell ref="B772:C772"/>
    <mergeCell ref="F772:G772"/>
    <mergeCell ref="N772:O772"/>
    <mergeCell ref="B773:C773"/>
    <mergeCell ref="F773:G773"/>
    <mergeCell ref="N773:O773"/>
    <mergeCell ref="B774:C774"/>
    <mergeCell ref="F774:G774"/>
    <mergeCell ref="N774:O774"/>
    <mergeCell ref="B775:C775"/>
    <mergeCell ref="F775:G775"/>
    <mergeCell ref="N775:O775"/>
    <mergeCell ref="B776:C776"/>
    <mergeCell ref="F776:G776"/>
    <mergeCell ref="N776:O776"/>
    <mergeCell ref="B777:C777"/>
    <mergeCell ref="F777:G777"/>
    <mergeCell ref="N777:O777"/>
    <mergeCell ref="B778:C778"/>
    <mergeCell ref="F778:G778"/>
    <mergeCell ref="N778:O778"/>
    <mergeCell ref="B779:C779"/>
    <mergeCell ref="F779:G779"/>
    <mergeCell ref="N779:O779"/>
    <mergeCell ref="B780:C780"/>
    <mergeCell ref="F780:G780"/>
    <mergeCell ref="N780:O780"/>
    <mergeCell ref="B781:C781"/>
    <mergeCell ref="F781:G781"/>
    <mergeCell ref="N781:O781"/>
    <mergeCell ref="B782:C782"/>
    <mergeCell ref="F782:G782"/>
    <mergeCell ref="N782:O782"/>
    <mergeCell ref="B783:C783"/>
    <mergeCell ref="F783:G783"/>
    <mergeCell ref="N783:O783"/>
    <mergeCell ref="B784:C784"/>
    <mergeCell ref="F784:G784"/>
    <mergeCell ref="N784:O784"/>
    <mergeCell ref="B785:C785"/>
    <mergeCell ref="F785:G785"/>
    <mergeCell ref="N785:O785"/>
    <mergeCell ref="B786:C786"/>
    <mergeCell ref="F786:G786"/>
    <mergeCell ref="N786:O786"/>
    <mergeCell ref="B787:C787"/>
    <mergeCell ref="F787:G787"/>
    <mergeCell ref="N787:O787"/>
    <mergeCell ref="B788:C788"/>
    <mergeCell ref="F788:G788"/>
    <mergeCell ref="N788:O788"/>
    <mergeCell ref="B789:C789"/>
    <mergeCell ref="F789:G789"/>
    <mergeCell ref="N789:O789"/>
    <mergeCell ref="B790:C790"/>
    <mergeCell ref="F790:G790"/>
    <mergeCell ref="N790:O790"/>
    <mergeCell ref="B791:C791"/>
    <mergeCell ref="F791:G791"/>
    <mergeCell ref="N791:O791"/>
    <mergeCell ref="B792:C792"/>
    <mergeCell ref="F792:G792"/>
    <mergeCell ref="N792:O792"/>
    <mergeCell ref="B793:C793"/>
    <mergeCell ref="F793:G793"/>
    <mergeCell ref="N793:O793"/>
    <mergeCell ref="B794:C794"/>
    <mergeCell ref="F794:G794"/>
    <mergeCell ref="N794:O794"/>
    <mergeCell ref="B795:C795"/>
    <mergeCell ref="F795:G795"/>
    <mergeCell ref="N795:O795"/>
    <mergeCell ref="B796:C796"/>
    <mergeCell ref="F796:G796"/>
    <mergeCell ref="N796:O796"/>
    <mergeCell ref="B797:C797"/>
    <mergeCell ref="F797:G797"/>
    <mergeCell ref="N797:O797"/>
    <mergeCell ref="B798:C798"/>
    <mergeCell ref="F798:G798"/>
    <mergeCell ref="N798:O798"/>
    <mergeCell ref="B799:C799"/>
    <mergeCell ref="F799:G799"/>
    <mergeCell ref="N799:O799"/>
    <mergeCell ref="B800:C800"/>
    <mergeCell ref="F800:G800"/>
    <mergeCell ref="N800:O800"/>
    <mergeCell ref="B801:C801"/>
    <mergeCell ref="F801:G801"/>
    <mergeCell ref="N801:O801"/>
    <mergeCell ref="B802:C802"/>
    <mergeCell ref="F802:G802"/>
    <mergeCell ref="N802:O802"/>
    <mergeCell ref="B803:C803"/>
    <mergeCell ref="F803:G803"/>
    <mergeCell ref="N803:O803"/>
    <mergeCell ref="B804:C804"/>
    <mergeCell ref="F804:G804"/>
    <mergeCell ref="N804:O804"/>
    <mergeCell ref="B805:C805"/>
    <mergeCell ref="F805:G805"/>
    <mergeCell ref="N805:O805"/>
    <mergeCell ref="B806:C806"/>
    <mergeCell ref="F806:G806"/>
    <mergeCell ref="N806:O806"/>
    <mergeCell ref="B807:C807"/>
    <mergeCell ref="F807:G807"/>
    <mergeCell ref="N807:O807"/>
    <mergeCell ref="B808:C808"/>
    <mergeCell ref="F808:G808"/>
    <mergeCell ref="N808:O808"/>
    <mergeCell ref="B809:C809"/>
    <mergeCell ref="F809:G809"/>
    <mergeCell ref="N809:O809"/>
    <mergeCell ref="B810:C810"/>
    <mergeCell ref="F810:G810"/>
    <mergeCell ref="N810:O810"/>
    <mergeCell ref="B811:C811"/>
    <mergeCell ref="F811:G811"/>
    <mergeCell ref="N811:O811"/>
    <mergeCell ref="B812:C812"/>
    <mergeCell ref="F812:G812"/>
    <mergeCell ref="N812:O812"/>
    <mergeCell ref="B813:C813"/>
    <mergeCell ref="F813:G813"/>
    <mergeCell ref="N813:O813"/>
    <mergeCell ref="B814:C814"/>
    <mergeCell ref="F814:G814"/>
    <mergeCell ref="N814:O814"/>
    <mergeCell ref="B815:C815"/>
    <mergeCell ref="F815:G815"/>
    <mergeCell ref="N815:O815"/>
    <mergeCell ref="B816:C816"/>
    <mergeCell ref="F816:G816"/>
    <mergeCell ref="N816:O816"/>
    <mergeCell ref="B817:C817"/>
    <mergeCell ref="F817:G817"/>
    <mergeCell ref="N817:O817"/>
    <mergeCell ref="B818:C818"/>
    <mergeCell ref="F818:G818"/>
    <mergeCell ref="N818:O818"/>
    <mergeCell ref="B819:C819"/>
    <mergeCell ref="F819:G819"/>
    <mergeCell ref="N819:O819"/>
    <mergeCell ref="B820:C820"/>
    <mergeCell ref="F820:G820"/>
    <mergeCell ref="N820:O820"/>
    <mergeCell ref="B821:C821"/>
    <mergeCell ref="F821:G821"/>
    <mergeCell ref="N821:O821"/>
    <mergeCell ref="B822:C822"/>
    <mergeCell ref="F822:G822"/>
    <mergeCell ref="N822:O822"/>
    <mergeCell ref="B823:C823"/>
    <mergeCell ref="F823:G823"/>
    <mergeCell ref="N823:O823"/>
    <mergeCell ref="B824:C824"/>
    <mergeCell ref="F824:G824"/>
    <mergeCell ref="N824:O824"/>
    <mergeCell ref="B825:C825"/>
    <mergeCell ref="F825:G825"/>
    <mergeCell ref="N825:O825"/>
    <mergeCell ref="B826:C826"/>
    <mergeCell ref="F826:G826"/>
    <mergeCell ref="N826:O826"/>
    <mergeCell ref="B827:C827"/>
    <mergeCell ref="F827:G827"/>
    <mergeCell ref="N827:O827"/>
    <mergeCell ref="B828:C828"/>
    <mergeCell ref="F828:G828"/>
    <mergeCell ref="N828:O828"/>
    <mergeCell ref="B829:C829"/>
    <mergeCell ref="F829:G829"/>
    <mergeCell ref="N829:O829"/>
    <mergeCell ref="B830:C830"/>
    <mergeCell ref="F830:G830"/>
    <mergeCell ref="N830:O830"/>
    <mergeCell ref="B831:C831"/>
    <mergeCell ref="F831:G831"/>
    <mergeCell ref="N831:O831"/>
    <mergeCell ref="B832:C832"/>
    <mergeCell ref="F832:G832"/>
    <mergeCell ref="N832:O832"/>
    <mergeCell ref="B833:C833"/>
    <mergeCell ref="F833:G833"/>
    <mergeCell ref="N833:O833"/>
    <mergeCell ref="B834:C834"/>
    <mergeCell ref="F834:G834"/>
    <mergeCell ref="N834:O834"/>
    <mergeCell ref="B835:C835"/>
    <mergeCell ref="F835:G835"/>
    <mergeCell ref="N835:O835"/>
    <mergeCell ref="B836:C836"/>
    <mergeCell ref="F836:G836"/>
    <mergeCell ref="N836:O836"/>
    <mergeCell ref="B837:C837"/>
    <mergeCell ref="F837:G837"/>
    <mergeCell ref="N837:O837"/>
    <mergeCell ref="B838:C838"/>
    <mergeCell ref="F838:G838"/>
    <mergeCell ref="N838:O838"/>
    <mergeCell ref="B839:C839"/>
    <mergeCell ref="F839:G839"/>
    <mergeCell ref="N839:O839"/>
    <mergeCell ref="B840:C840"/>
    <mergeCell ref="F840:G840"/>
    <mergeCell ref="N840:O840"/>
    <mergeCell ref="B841:C841"/>
    <mergeCell ref="F841:G841"/>
    <mergeCell ref="N841:O841"/>
    <mergeCell ref="B842:C842"/>
    <mergeCell ref="F842:G842"/>
    <mergeCell ref="N842:O842"/>
    <mergeCell ref="B843:C843"/>
    <mergeCell ref="F843:G843"/>
    <mergeCell ref="N843:O843"/>
    <mergeCell ref="B844:C844"/>
    <mergeCell ref="F844:G844"/>
    <mergeCell ref="N844:O844"/>
    <mergeCell ref="B845:C845"/>
    <mergeCell ref="F845:G845"/>
    <mergeCell ref="N845:O845"/>
    <mergeCell ref="G854:N859"/>
    <mergeCell ref="G861:N862"/>
    <mergeCell ref="A863:O863"/>
    <mergeCell ref="A864:O864"/>
    <mergeCell ref="B866:C866"/>
    <mergeCell ref="F866:G866"/>
    <mergeCell ref="N866:O866"/>
    <mergeCell ref="B867:C867"/>
    <mergeCell ref="F867:G867"/>
    <mergeCell ref="N867:O867"/>
    <mergeCell ref="B868:C868"/>
    <mergeCell ref="F868:G868"/>
    <mergeCell ref="N868:O868"/>
    <mergeCell ref="B869:C869"/>
    <mergeCell ref="F869:G869"/>
    <mergeCell ref="N869:O869"/>
    <mergeCell ref="B870:C870"/>
    <mergeCell ref="F870:G870"/>
    <mergeCell ref="N870:O870"/>
    <mergeCell ref="B871:C871"/>
    <mergeCell ref="F871:G871"/>
    <mergeCell ref="N871:O871"/>
    <mergeCell ref="B872:C872"/>
    <mergeCell ref="F872:G872"/>
    <mergeCell ref="N872:O872"/>
    <mergeCell ref="E873:J873"/>
    <mergeCell ref="B877:C877"/>
    <mergeCell ref="F877:G877"/>
    <mergeCell ref="N877:O877"/>
    <mergeCell ref="B878:C878"/>
    <mergeCell ref="F878:G878"/>
    <mergeCell ref="N878:O878"/>
    <mergeCell ref="B879:C879"/>
    <mergeCell ref="F879:G879"/>
    <mergeCell ref="N879:O879"/>
    <mergeCell ref="B880:C880"/>
    <mergeCell ref="F880:G880"/>
    <mergeCell ref="N880:O880"/>
    <mergeCell ref="B881:C881"/>
    <mergeCell ref="F881:G881"/>
    <mergeCell ref="N881:O881"/>
    <mergeCell ref="B882:C882"/>
    <mergeCell ref="F882:G882"/>
    <mergeCell ref="N882:O882"/>
    <mergeCell ref="B883:C883"/>
    <mergeCell ref="F883:G883"/>
    <mergeCell ref="N883:O883"/>
    <mergeCell ref="B884:C884"/>
    <mergeCell ref="F884:G884"/>
    <mergeCell ref="N884:O884"/>
    <mergeCell ref="G893:N898"/>
    <mergeCell ref="G900:N901"/>
    <mergeCell ref="A902:O902"/>
    <mergeCell ref="A903:O903"/>
    <mergeCell ref="B905:C905"/>
    <mergeCell ref="F905:G905"/>
    <mergeCell ref="N905:O905"/>
    <mergeCell ref="B906:C906"/>
    <mergeCell ref="F906:G906"/>
    <mergeCell ref="N906:O906"/>
    <mergeCell ref="B907:C907"/>
    <mergeCell ref="F907:G907"/>
    <mergeCell ref="N907:O907"/>
    <mergeCell ref="B908:C908"/>
    <mergeCell ref="F908:G908"/>
    <mergeCell ref="N908:O908"/>
    <mergeCell ref="B909:C909"/>
    <mergeCell ref="F909:G909"/>
    <mergeCell ref="N909:O909"/>
    <mergeCell ref="B910:C910"/>
    <mergeCell ref="F910:G910"/>
    <mergeCell ref="N910:O910"/>
    <mergeCell ref="B911:C911"/>
    <mergeCell ref="F911:G911"/>
    <mergeCell ref="N911:O911"/>
    <mergeCell ref="B912:C912"/>
    <mergeCell ref="F912:G912"/>
    <mergeCell ref="N912:O912"/>
    <mergeCell ref="B913:C913"/>
    <mergeCell ref="F913:G913"/>
    <mergeCell ref="N913:O913"/>
    <mergeCell ref="B914:C914"/>
    <mergeCell ref="F914:G914"/>
    <mergeCell ref="N914:O914"/>
    <mergeCell ref="B915:C915"/>
    <mergeCell ref="F915:G915"/>
    <mergeCell ref="N915:O915"/>
    <mergeCell ref="B916:C916"/>
    <mergeCell ref="F916:G916"/>
    <mergeCell ref="N916:O916"/>
    <mergeCell ref="E917:J917"/>
    <mergeCell ref="B921:C921"/>
    <mergeCell ref="F921:G921"/>
    <mergeCell ref="N921:O921"/>
    <mergeCell ref="B922:C922"/>
    <mergeCell ref="F922:G922"/>
    <mergeCell ref="N922:O922"/>
    <mergeCell ref="B923:C923"/>
    <mergeCell ref="F923:G923"/>
    <mergeCell ref="N923:O923"/>
    <mergeCell ref="B924:C924"/>
    <mergeCell ref="F924:G924"/>
    <mergeCell ref="N924:O924"/>
    <mergeCell ref="B925:C925"/>
    <mergeCell ref="F925:G925"/>
    <mergeCell ref="N925:O925"/>
    <mergeCell ref="B926:C926"/>
    <mergeCell ref="F926:G926"/>
    <mergeCell ref="N926:O926"/>
    <mergeCell ref="B927:C927"/>
    <mergeCell ref="F927:G927"/>
    <mergeCell ref="N927:O927"/>
    <mergeCell ref="B928:C928"/>
    <mergeCell ref="F928:G928"/>
    <mergeCell ref="N928:O928"/>
    <mergeCell ref="B929:C929"/>
    <mergeCell ref="F929:G929"/>
    <mergeCell ref="N929:O929"/>
    <mergeCell ref="B930:C930"/>
    <mergeCell ref="F930:G930"/>
    <mergeCell ref="N930:O930"/>
    <mergeCell ref="B931:C931"/>
    <mergeCell ref="F931:G931"/>
    <mergeCell ref="N931:O931"/>
    <mergeCell ref="G940:N945"/>
    <mergeCell ref="G947:N948"/>
    <mergeCell ref="A949:O949"/>
    <mergeCell ref="A950:O950"/>
    <mergeCell ref="B952:C952"/>
    <mergeCell ref="F952:G952"/>
    <mergeCell ref="N952:O952"/>
    <mergeCell ref="B953:C953"/>
    <mergeCell ref="F953:G953"/>
    <mergeCell ref="N953:O953"/>
    <mergeCell ref="B954:C954"/>
    <mergeCell ref="F954:G954"/>
    <mergeCell ref="N954:O954"/>
    <mergeCell ref="B955:C955"/>
    <mergeCell ref="F955:G955"/>
    <mergeCell ref="N955:O955"/>
    <mergeCell ref="B956:C956"/>
    <mergeCell ref="F956:G956"/>
    <mergeCell ref="N956:O956"/>
    <mergeCell ref="B957:C957"/>
    <mergeCell ref="F957:G957"/>
    <mergeCell ref="N957:O957"/>
    <mergeCell ref="E958:J958"/>
    <mergeCell ref="B962:C962"/>
    <mergeCell ref="F962:G962"/>
    <mergeCell ref="N962:O962"/>
    <mergeCell ref="B963:C963"/>
    <mergeCell ref="F963:G963"/>
    <mergeCell ref="N963:O963"/>
    <mergeCell ref="B964:C964"/>
    <mergeCell ref="F964:G964"/>
    <mergeCell ref="N964:O964"/>
    <mergeCell ref="G973:N978"/>
    <mergeCell ref="G980:N981"/>
    <mergeCell ref="A982:O982"/>
    <mergeCell ref="A983:O983"/>
    <mergeCell ref="B985:C985"/>
    <mergeCell ref="F985:G985"/>
    <mergeCell ref="N985:O985"/>
    <mergeCell ref="B986:C986"/>
    <mergeCell ref="F986:G986"/>
    <mergeCell ref="N986:O986"/>
    <mergeCell ref="B987:C987"/>
    <mergeCell ref="F987:G987"/>
    <mergeCell ref="N987:O987"/>
    <mergeCell ref="B988:C988"/>
    <mergeCell ref="F988:G988"/>
    <mergeCell ref="N988:O988"/>
    <mergeCell ref="B989:C989"/>
    <mergeCell ref="F989:G989"/>
    <mergeCell ref="N989:O989"/>
    <mergeCell ref="B990:C990"/>
    <mergeCell ref="F990:G990"/>
    <mergeCell ref="N990:O990"/>
    <mergeCell ref="B991:C991"/>
    <mergeCell ref="F991:G991"/>
    <mergeCell ref="N991:O991"/>
    <mergeCell ref="B992:C992"/>
    <mergeCell ref="F992:G992"/>
    <mergeCell ref="N992:O992"/>
    <mergeCell ref="B993:C993"/>
    <mergeCell ref="F993:G993"/>
    <mergeCell ref="N993:O993"/>
    <mergeCell ref="B994:C994"/>
    <mergeCell ref="F994:G994"/>
    <mergeCell ref="N994:O994"/>
    <mergeCell ref="B995:C995"/>
    <mergeCell ref="F995:G995"/>
    <mergeCell ref="N995:O995"/>
    <mergeCell ref="B996:C996"/>
    <mergeCell ref="F996:G996"/>
    <mergeCell ref="N996:O996"/>
    <mergeCell ref="B997:C997"/>
    <mergeCell ref="F997:G997"/>
    <mergeCell ref="N997:O997"/>
    <mergeCell ref="B998:C998"/>
    <mergeCell ref="F998:G998"/>
    <mergeCell ref="N998:O998"/>
    <mergeCell ref="B999:C999"/>
    <mergeCell ref="F999:G999"/>
    <mergeCell ref="N999:O999"/>
    <mergeCell ref="B1000:C1000"/>
    <mergeCell ref="F1000:G1000"/>
    <mergeCell ref="N1000:O1000"/>
    <mergeCell ref="B1001:C1001"/>
    <mergeCell ref="F1001:G1001"/>
    <mergeCell ref="N1001:O1001"/>
    <mergeCell ref="E1002:J1002"/>
    <mergeCell ref="B1006:C1006"/>
    <mergeCell ref="F1006:G1006"/>
    <mergeCell ref="N1006:O1006"/>
    <mergeCell ref="B1007:C1007"/>
    <mergeCell ref="F1007:G1007"/>
    <mergeCell ref="N1007:O1007"/>
    <mergeCell ref="B1008:C1008"/>
    <mergeCell ref="F1008:G1008"/>
    <mergeCell ref="N1008:O1008"/>
    <mergeCell ref="B1009:C1009"/>
    <mergeCell ref="F1009:G1009"/>
    <mergeCell ref="N1009:O1009"/>
    <mergeCell ref="B1010:C1010"/>
    <mergeCell ref="F1010:G1010"/>
    <mergeCell ref="N1010:O1010"/>
    <mergeCell ref="B1011:C1011"/>
    <mergeCell ref="F1011:G1011"/>
    <mergeCell ref="N1011:O1011"/>
    <mergeCell ref="B1012:C1012"/>
    <mergeCell ref="F1012:G1012"/>
    <mergeCell ref="N1012:O1012"/>
    <mergeCell ref="B1013:C1013"/>
    <mergeCell ref="F1013:G1013"/>
    <mergeCell ref="N1013:O1013"/>
    <mergeCell ref="B1014:C1014"/>
    <mergeCell ref="F1014:G1014"/>
    <mergeCell ref="N1014:O1014"/>
    <mergeCell ref="B1015:C1015"/>
    <mergeCell ref="F1015:G1015"/>
    <mergeCell ref="N1015:O1015"/>
    <mergeCell ref="B1016:C1016"/>
    <mergeCell ref="F1016:G1016"/>
    <mergeCell ref="N1016:O1016"/>
    <mergeCell ref="B1017:C1017"/>
    <mergeCell ref="F1017:G1017"/>
    <mergeCell ref="N1017:O1017"/>
    <mergeCell ref="B1018:C1018"/>
    <mergeCell ref="F1018:G1018"/>
    <mergeCell ref="N1018:O1018"/>
    <mergeCell ref="G1027:N1032"/>
    <mergeCell ref="G1034:N1035"/>
    <mergeCell ref="A1036:O1036"/>
    <mergeCell ref="A1037:O1037"/>
    <mergeCell ref="B1039:C1039"/>
    <mergeCell ref="F1039:G1039"/>
    <mergeCell ref="N1039:O1039"/>
    <mergeCell ref="B1040:C1040"/>
    <mergeCell ref="F1040:G1040"/>
    <mergeCell ref="N1040:O1040"/>
    <mergeCell ref="B1041:C1041"/>
    <mergeCell ref="F1041:G1041"/>
    <mergeCell ref="N1041:O1041"/>
    <mergeCell ref="B1042:C1042"/>
    <mergeCell ref="F1042:G1042"/>
    <mergeCell ref="N1042:O1042"/>
    <mergeCell ref="B1043:C1043"/>
    <mergeCell ref="F1043:G1043"/>
    <mergeCell ref="N1043:O1043"/>
    <mergeCell ref="B1044:C1044"/>
    <mergeCell ref="F1044:G1044"/>
    <mergeCell ref="N1044:O1044"/>
    <mergeCell ref="B1045:C1045"/>
    <mergeCell ref="F1045:G1045"/>
    <mergeCell ref="N1045:O1045"/>
    <mergeCell ref="B1046:C1046"/>
    <mergeCell ref="F1046:G1046"/>
    <mergeCell ref="N1046:O1046"/>
    <mergeCell ref="B1047:C1047"/>
    <mergeCell ref="F1047:G1047"/>
    <mergeCell ref="N1047:O1047"/>
    <mergeCell ref="B1048:C1048"/>
    <mergeCell ref="F1048:G1048"/>
    <mergeCell ref="N1048:O1048"/>
    <mergeCell ref="B1049:C1049"/>
    <mergeCell ref="F1049:G1049"/>
    <mergeCell ref="N1049:O1049"/>
    <mergeCell ref="B1050:C1050"/>
    <mergeCell ref="F1050:G1050"/>
    <mergeCell ref="N1050:O1050"/>
    <mergeCell ref="B1051:C1051"/>
    <mergeCell ref="F1051:G1051"/>
    <mergeCell ref="N1051:O1051"/>
    <mergeCell ref="B1052:C1052"/>
    <mergeCell ref="F1052:G1052"/>
    <mergeCell ref="N1052:O1052"/>
    <mergeCell ref="B1053:C1053"/>
    <mergeCell ref="F1053:G1053"/>
    <mergeCell ref="N1053:O1053"/>
    <mergeCell ref="B1054:C1054"/>
    <mergeCell ref="F1054:G1054"/>
    <mergeCell ref="N1054:O1054"/>
    <mergeCell ref="B1055:C1055"/>
    <mergeCell ref="F1055:G1055"/>
    <mergeCell ref="N1055:O1055"/>
    <mergeCell ref="B1056:C1056"/>
    <mergeCell ref="F1056:G1056"/>
    <mergeCell ref="N1056:O1056"/>
    <mergeCell ref="B1057:C1057"/>
    <mergeCell ref="F1057:G1057"/>
    <mergeCell ref="N1057:O1057"/>
    <mergeCell ref="B1058:C1058"/>
    <mergeCell ref="F1058:G1058"/>
    <mergeCell ref="N1058:O1058"/>
    <mergeCell ref="B1059:C1059"/>
    <mergeCell ref="F1059:G1059"/>
    <mergeCell ref="N1059:O1059"/>
    <mergeCell ref="B1060:C1060"/>
    <mergeCell ref="F1060:G1060"/>
    <mergeCell ref="N1060:O1060"/>
    <mergeCell ref="B1061:C1061"/>
    <mergeCell ref="F1061:G1061"/>
    <mergeCell ref="N1061:O1061"/>
    <mergeCell ref="B1062:C1062"/>
    <mergeCell ref="F1062:G1062"/>
    <mergeCell ref="N1062:O1062"/>
    <mergeCell ref="B1063:C1063"/>
    <mergeCell ref="F1063:G1063"/>
    <mergeCell ref="N1063:O1063"/>
    <mergeCell ref="B1064:C1064"/>
    <mergeCell ref="F1064:G1064"/>
    <mergeCell ref="N1064:O1064"/>
    <mergeCell ref="E1065:J1065"/>
    <mergeCell ref="B1069:C1069"/>
    <mergeCell ref="F1069:G1069"/>
    <mergeCell ref="N1069:O1069"/>
    <mergeCell ref="B1070:C1070"/>
    <mergeCell ref="N1070:O1070"/>
    <mergeCell ref="B1071:C1071"/>
    <mergeCell ref="F1071:G1071"/>
    <mergeCell ref="N1071:O1071"/>
    <mergeCell ref="B1072:C1072"/>
    <mergeCell ref="F1072:G1072"/>
    <mergeCell ref="N1072:O1072"/>
    <mergeCell ref="B1073:C1073"/>
    <mergeCell ref="F1073:G1073"/>
    <mergeCell ref="N1073:O1073"/>
    <mergeCell ref="B1074:C1074"/>
    <mergeCell ref="F1074:G1074"/>
    <mergeCell ref="N1074:O1074"/>
    <mergeCell ref="B1075:C1075"/>
    <mergeCell ref="F1075:G1075"/>
    <mergeCell ref="N1075:O1075"/>
    <mergeCell ref="B1076:C1076"/>
    <mergeCell ref="F1076:G1076"/>
    <mergeCell ref="N1076:O1076"/>
    <mergeCell ref="B1077:C1077"/>
    <mergeCell ref="F1077:G1077"/>
    <mergeCell ref="N1077:O1077"/>
    <mergeCell ref="B1078:C1078"/>
    <mergeCell ref="F1078:G1078"/>
    <mergeCell ref="N1078:O1078"/>
    <mergeCell ref="B1079:C1079"/>
    <mergeCell ref="F1079:G1079"/>
    <mergeCell ref="N1079:O1079"/>
    <mergeCell ref="B1080:C1080"/>
    <mergeCell ref="F1080:G1080"/>
    <mergeCell ref="N1080:O1080"/>
    <mergeCell ref="B1081:C1081"/>
    <mergeCell ref="F1081:G1081"/>
    <mergeCell ref="N1081:O1081"/>
    <mergeCell ref="B1082:C1082"/>
    <mergeCell ref="F1082:G1082"/>
    <mergeCell ref="N1082:O1082"/>
    <mergeCell ref="B1083:C1083"/>
    <mergeCell ref="F1083:G1083"/>
    <mergeCell ref="N1083:O1083"/>
    <mergeCell ref="B1084:C1084"/>
    <mergeCell ref="F1084:G1084"/>
    <mergeCell ref="N1084:O1084"/>
    <mergeCell ref="B1085:C1085"/>
    <mergeCell ref="F1085:G1085"/>
    <mergeCell ref="N1085:O1085"/>
    <mergeCell ref="B1086:C1086"/>
    <mergeCell ref="F1086:G1086"/>
    <mergeCell ref="N1086:O1086"/>
    <mergeCell ref="B1087:C1087"/>
    <mergeCell ref="F1087:G1087"/>
    <mergeCell ref="N1087:O1087"/>
    <mergeCell ref="B1088:C1088"/>
    <mergeCell ref="F1088:G1088"/>
    <mergeCell ref="N1088:O1088"/>
    <mergeCell ref="B1089:C1089"/>
    <mergeCell ref="F1089:G1089"/>
    <mergeCell ref="N1089:O1089"/>
    <mergeCell ref="B1090:C1090"/>
    <mergeCell ref="F1090:G1090"/>
    <mergeCell ref="N1090:O1090"/>
    <mergeCell ref="B1091:C1091"/>
    <mergeCell ref="F1091:G1091"/>
    <mergeCell ref="N1091:O1091"/>
    <mergeCell ref="B1092:C1092"/>
    <mergeCell ref="F1092:G1092"/>
    <mergeCell ref="N1092:O1092"/>
    <mergeCell ref="B1093:C1093"/>
    <mergeCell ref="F1093:G1093"/>
    <mergeCell ref="N1093:O1093"/>
    <mergeCell ref="B1094:C1094"/>
    <mergeCell ref="F1094:G1094"/>
    <mergeCell ref="N1094:O1094"/>
    <mergeCell ref="B1095:C1095"/>
    <mergeCell ref="F1095:G1095"/>
    <mergeCell ref="N1095:O1095"/>
    <mergeCell ref="B1096:C1096"/>
    <mergeCell ref="F1096:G1096"/>
    <mergeCell ref="N1096:O1096"/>
    <mergeCell ref="B1097:C1097"/>
    <mergeCell ref="F1097:G1097"/>
    <mergeCell ref="N1097:O1097"/>
    <mergeCell ref="B1098:C1098"/>
    <mergeCell ref="F1098:G1098"/>
    <mergeCell ref="N1098:O1098"/>
    <mergeCell ref="B1099:C1099"/>
    <mergeCell ref="F1099:G1099"/>
    <mergeCell ref="N1099:O1099"/>
    <mergeCell ref="B1100:C1100"/>
    <mergeCell ref="F1100:G1100"/>
    <mergeCell ref="N1100:O1100"/>
    <mergeCell ref="B1101:C1101"/>
    <mergeCell ref="F1101:G1101"/>
    <mergeCell ref="N1101:O1101"/>
    <mergeCell ref="B1102:C1102"/>
    <mergeCell ref="F1102:G1102"/>
    <mergeCell ref="N1102:O1102"/>
    <mergeCell ref="B1103:C1103"/>
    <mergeCell ref="F1103:G1103"/>
    <mergeCell ref="N1103:O1103"/>
    <mergeCell ref="B1104:C1104"/>
    <mergeCell ref="F1104:G1104"/>
    <mergeCell ref="N1104:O1104"/>
    <mergeCell ref="B1105:C1105"/>
    <mergeCell ref="F1105:G1105"/>
    <mergeCell ref="N1105:O1105"/>
    <mergeCell ref="B1106:C1106"/>
    <mergeCell ref="F1106:G1106"/>
    <mergeCell ref="N1106:O1106"/>
    <mergeCell ref="B1107:C1107"/>
    <mergeCell ref="F1107:G1107"/>
    <mergeCell ref="N1107:O1107"/>
    <mergeCell ref="B1108:C1108"/>
    <mergeCell ref="F1108:G1108"/>
    <mergeCell ref="N1108:O1108"/>
    <mergeCell ref="B1109:C1109"/>
    <mergeCell ref="F1109:G1109"/>
    <mergeCell ref="N1109:O1109"/>
    <mergeCell ref="B1110:C1110"/>
    <mergeCell ref="F1110:G1110"/>
    <mergeCell ref="N1110:O1110"/>
    <mergeCell ref="B1111:C1111"/>
    <mergeCell ref="F1111:G1111"/>
    <mergeCell ref="N1111:O1111"/>
    <mergeCell ref="B1112:C1112"/>
    <mergeCell ref="F1112:G1112"/>
    <mergeCell ref="N1112:O1112"/>
    <mergeCell ref="B1113:C1113"/>
    <mergeCell ref="F1113:G1113"/>
    <mergeCell ref="N1113:O1113"/>
    <mergeCell ref="B1114:C1114"/>
    <mergeCell ref="F1114:G1114"/>
    <mergeCell ref="N1114:O1114"/>
    <mergeCell ref="B1115:C1115"/>
    <mergeCell ref="F1115:G1115"/>
    <mergeCell ref="N1115:O1115"/>
    <mergeCell ref="B1116:C1116"/>
    <mergeCell ref="F1116:G1116"/>
    <mergeCell ref="N1116:O1116"/>
    <mergeCell ref="B1117:C1117"/>
    <mergeCell ref="F1117:G1117"/>
    <mergeCell ref="N1117:O1117"/>
    <mergeCell ref="B1118:C1118"/>
    <mergeCell ref="F1118:G1118"/>
    <mergeCell ref="N1118:O1118"/>
    <mergeCell ref="B1119:C1119"/>
    <mergeCell ref="F1119:G1119"/>
    <mergeCell ref="N1119:O1119"/>
    <mergeCell ref="B1120:C1120"/>
    <mergeCell ref="F1120:G1120"/>
    <mergeCell ref="N1120:O1120"/>
    <mergeCell ref="B1121:C1121"/>
    <mergeCell ref="F1121:G1121"/>
    <mergeCell ref="N1121:O1121"/>
    <mergeCell ref="B1122:C1122"/>
    <mergeCell ref="F1122:G1122"/>
    <mergeCell ref="N1122:O1122"/>
    <mergeCell ref="B1123:C1123"/>
    <mergeCell ref="F1123:G1123"/>
    <mergeCell ref="N1123:O1123"/>
    <mergeCell ref="B1124:C1124"/>
    <mergeCell ref="F1124:G1124"/>
    <mergeCell ref="N1124:O1124"/>
    <mergeCell ref="B1125:C1125"/>
    <mergeCell ref="F1125:G1125"/>
    <mergeCell ref="N1125:O1125"/>
    <mergeCell ref="B1126:C1126"/>
    <mergeCell ref="F1126:G1126"/>
    <mergeCell ref="N1126:O1126"/>
    <mergeCell ref="B1127:C1127"/>
    <mergeCell ref="F1127:G1127"/>
    <mergeCell ref="N1127:O1127"/>
    <mergeCell ref="B1128:C1128"/>
    <mergeCell ref="F1128:G1128"/>
    <mergeCell ref="N1128:O1128"/>
    <mergeCell ref="B1129:C1129"/>
    <mergeCell ref="F1129:G1129"/>
    <mergeCell ref="N1129:O1129"/>
    <mergeCell ref="B1130:C1130"/>
    <mergeCell ref="F1130:G1130"/>
    <mergeCell ref="N1130:O1130"/>
    <mergeCell ref="B1131:C1131"/>
    <mergeCell ref="F1131:G1131"/>
    <mergeCell ref="N1131:O1131"/>
    <mergeCell ref="B1132:C1132"/>
    <mergeCell ref="F1132:G1132"/>
    <mergeCell ref="N1132:O1132"/>
    <mergeCell ref="B1133:C1133"/>
    <mergeCell ref="F1133:G1133"/>
    <mergeCell ref="N1133:O1133"/>
    <mergeCell ref="B1134:C1134"/>
    <mergeCell ref="F1134:G1134"/>
    <mergeCell ref="N1134:O1134"/>
    <mergeCell ref="B1135:C1135"/>
    <mergeCell ref="F1135:G1135"/>
    <mergeCell ref="N1135:O1135"/>
    <mergeCell ref="B1136:C1136"/>
    <mergeCell ref="F1136:G1136"/>
    <mergeCell ref="N1136:O1136"/>
    <mergeCell ref="B1137:C1137"/>
    <mergeCell ref="F1137:G1137"/>
    <mergeCell ref="N1137:O1137"/>
    <mergeCell ref="B1138:C1138"/>
    <mergeCell ref="F1138:G1138"/>
    <mergeCell ref="N1138:O1138"/>
    <mergeCell ref="B1139:C1139"/>
    <mergeCell ref="F1139:G1139"/>
    <mergeCell ref="N1139:O1139"/>
    <mergeCell ref="B1140:C1140"/>
    <mergeCell ref="F1140:G1140"/>
    <mergeCell ref="N1140:O1140"/>
    <mergeCell ref="B1141:C1141"/>
    <mergeCell ref="F1141:G1141"/>
    <mergeCell ref="N1141:O1141"/>
    <mergeCell ref="B1142:C1142"/>
    <mergeCell ref="F1142:G1142"/>
    <mergeCell ref="N1142:O1142"/>
    <mergeCell ref="B1143:C1143"/>
    <mergeCell ref="F1143:G1143"/>
    <mergeCell ref="N1143:O1143"/>
    <mergeCell ref="B1144:C1144"/>
    <mergeCell ref="F1144:G1144"/>
    <mergeCell ref="N1144:O1144"/>
    <mergeCell ref="B1145:C1145"/>
    <mergeCell ref="F1145:G1145"/>
    <mergeCell ref="N1145:O1145"/>
    <mergeCell ref="B1146:C1146"/>
    <mergeCell ref="F1146:G1146"/>
    <mergeCell ref="N1146:O1146"/>
    <mergeCell ref="B1147:C1147"/>
    <mergeCell ref="F1147:G1147"/>
    <mergeCell ref="N1147:O1147"/>
    <mergeCell ref="B1148:C1148"/>
    <mergeCell ref="F1148:G1148"/>
    <mergeCell ref="N1148:O1148"/>
    <mergeCell ref="B1149:C1149"/>
    <mergeCell ref="F1149:G1149"/>
    <mergeCell ref="N1149:O1149"/>
    <mergeCell ref="B1150:C1150"/>
    <mergeCell ref="F1150:G1150"/>
    <mergeCell ref="N1150:O1150"/>
    <mergeCell ref="B1151:C1151"/>
    <mergeCell ref="F1151:G1151"/>
    <mergeCell ref="N1151:O1151"/>
    <mergeCell ref="B1152:C1152"/>
    <mergeCell ref="F1152:G1152"/>
    <mergeCell ref="N1152:O1152"/>
    <mergeCell ref="B1153:C1153"/>
    <mergeCell ref="F1153:G1153"/>
    <mergeCell ref="N1153:O1153"/>
    <mergeCell ref="B1154:C1154"/>
    <mergeCell ref="F1154:G1154"/>
    <mergeCell ref="N1154:O1154"/>
    <mergeCell ref="B1155:C1155"/>
    <mergeCell ref="F1155:G1155"/>
    <mergeCell ref="N1155:O1155"/>
    <mergeCell ref="B1156:C1156"/>
    <mergeCell ref="F1156:G1156"/>
    <mergeCell ref="N1156:O1156"/>
    <mergeCell ref="B1157:C1157"/>
    <mergeCell ref="F1157:G1157"/>
    <mergeCell ref="N1157:O1157"/>
    <mergeCell ref="B1158:C1158"/>
    <mergeCell ref="F1158:G1158"/>
    <mergeCell ref="N1158:O1158"/>
    <mergeCell ref="B1159:C1159"/>
    <mergeCell ref="F1159:G1159"/>
    <mergeCell ref="N1159:O1159"/>
    <mergeCell ref="B1160:C1160"/>
    <mergeCell ref="F1160:G1160"/>
    <mergeCell ref="N1160:O1160"/>
    <mergeCell ref="B1161:C1161"/>
    <mergeCell ref="F1161:G1161"/>
    <mergeCell ref="N1161:O1161"/>
    <mergeCell ref="B1162:C1162"/>
    <mergeCell ref="F1162:G1162"/>
    <mergeCell ref="N1162:O1162"/>
    <mergeCell ref="B1163:C1163"/>
    <mergeCell ref="F1163:G1163"/>
    <mergeCell ref="N1163:O1163"/>
    <mergeCell ref="B1164:C1164"/>
    <mergeCell ref="F1164:G1164"/>
    <mergeCell ref="N1164:O1164"/>
    <mergeCell ref="B1165:C1165"/>
    <mergeCell ref="F1165:G1165"/>
    <mergeCell ref="N1165:O1165"/>
    <mergeCell ref="B1166:C1166"/>
    <mergeCell ref="F1166:G1166"/>
    <mergeCell ref="N1166:O1166"/>
    <mergeCell ref="B1167:C1167"/>
    <mergeCell ref="F1167:G1167"/>
    <mergeCell ref="N1167:O1167"/>
    <mergeCell ref="B1168:C1168"/>
    <mergeCell ref="F1168:G1168"/>
    <mergeCell ref="N1168:O1168"/>
    <mergeCell ref="B1169:C1169"/>
    <mergeCell ref="F1169:G1169"/>
    <mergeCell ref="N1169:O1169"/>
    <mergeCell ref="B1170:C1170"/>
    <mergeCell ref="F1170:G1170"/>
    <mergeCell ref="N1170:O1170"/>
    <mergeCell ref="G1179:N1184"/>
    <mergeCell ref="G1186:N1187"/>
    <mergeCell ref="A1188:O1188"/>
    <mergeCell ref="A1189:O1189"/>
    <mergeCell ref="B1191:C1191"/>
    <mergeCell ref="F1191:G1191"/>
    <mergeCell ref="N1191:O1191"/>
    <mergeCell ref="N1195:O1195"/>
    <mergeCell ref="B1192:C1192"/>
    <mergeCell ref="F1192:G1192"/>
    <mergeCell ref="N1192:O1192"/>
    <mergeCell ref="B1193:C1193"/>
    <mergeCell ref="F1193:G1193"/>
    <mergeCell ref="N1193:O1193"/>
    <mergeCell ref="B1229:C1229"/>
    <mergeCell ref="N1229:O1229"/>
    <mergeCell ref="B1230:C1230"/>
    <mergeCell ref="F1230:G1230"/>
    <mergeCell ref="N1230:O1230"/>
    <mergeCell ref="B1194:C1194"/>
    <mergeCell ref="F1194:G1194"/>
    <mergeCell ref="N1194:O1194"/>
    <mergeCell ref="B1195:C1195"/>
    <mergeCell ref="F1195:G1195"/>
    <mergeCell ref="N1205:O1205"/>
    <mergeCell ref="N1197:O1197"/>
    <mergeCell ref="B1198:C1198"/>
    <mergeCell ref="F1198:G1198"/>
    <mergeCell ref="N1198:O1198"/>
    <mergeCell ref="B1199:C1199"/>
    <mergeCell ref="F1199:G1199"/>
    <mergeCell ref="N1199:O1199"/>
    <mergeCell ref="N1234:O1234"/>
    <mergeCell ref="B1231:C1231"/>
    <mergeCell ref="F1231:G1231"/>
    <mergeCell ref="N1231:O1231"/>
    <mergeCell ref="E1200:J1200"/>
    <mergeCell ref="B1204:C1204"/>
    <mergeCell ref="F1204:G1204"/>
    <mergeCell ref="N1204:O1204"/>
    <mergeCell ref="B1205:C1205"/>
    <mergeCell ref="F1205:G1205"/>
    <mergeCell ref="B1236:C1236"/>
    <mergeCell ref="N1236:O1236"/>
    <mergeCell ref="B1206:C1206"/>
    <mergeCell ref="F1206:G1206"/>
    <mergeCell ref="N1206:O1206"/>
    <mergeCell ref="G1215:N1220"/>
    <mergeCell ref="G1222:N1223"/>
    <mergeCell ref="B1233:C1233"/>
    <mergeCell ref="F1233:G1233"/>
    <mergeCell ref="N1233:O1233"/>
    <mergeCell ref="F1227:G1227"/>
    <mergeCell ref="N1227:O1227"/>
    <mergeCell ref="B1228:C1228"/>
    <mergeCell ref="F1228:G1228"/>
    <mergeCell ref="N1228:O1228"/>
    <mergeCell ref="B1235:C1235"/>
    <mergeCell ref="F1235:G1235"/>
    <mergeCell ref="N1235:O1235"/>
    <mergeCell ref="B1234:C1234"/>
    <mergeCell ref="F1234:G1234"/>
    <mergeCell ref="F1238:G1238"/>
    <mergeCell ref="N1238:O1238"/>
    <mergeCell ref="B1196:C1196"/>
    <mergeCell ref="F1196:G1196"/>
    <mergeCell ref="N1196:O1196"/>
    <mergeCell ref="B1197:C1197"/>
    <mergeCell ref="F1197:G1197"/>
    <mergeCell ref="A1224:O1224"/>
    <mergeCell ref="A1225:O1225"/>
    <mergeCell ref="B1227:C1227"/>
    <mergeCell ref="B1242:C1242"/>
    <mergeCell ref="F1242:G1242"/>
    <mergeCell ref="N1242:O1242"/>
    <mergeCell ref="B1239:C1239"/>
    <mergeCell ref="F1239:G1239"/>
    <mergeCell ref="N1239:O1239"/>
    <mergeCell ref="B1240:C1240"/>
    <mergeCell ref="F1240:G1240"/>
    <mergeCell ref="N1240:O1240"/>
    <mergeCell ref="B1232:C1232"/>
    <mergeCell ref="F1232:G1232"/>
    <mergeCell ref="N1232:O1232"/>
    <mergeCell ref="B1241:C1241"/>
    <mergeCell ref="F1241:G1241"/>
    <mergeCell ref="N1241:O1241"/>
    <mergeCell ref="B1237:C1237"/>
    <mergeCell ref="F1237:G1237"/>
    <mergeCell ref="N1237:O1237"/>
    <mergeCell ref="B1238:C1238"/>
    <mergeCell ref="B1243:C1243"/>
    <mergeCell ref="F1243:G1243"/>
    <mergeCell ref="N1243:O1243"/>
    <mergeCell ref="B1244:C1244"/>
    <mergeCell ref="F1244:G1244"/>
    <mergeCell ref="N1244:O1244"/>
    <mergeCell ref="B1245:C1245"/>
    <mergeCell ref="F1245:G1245"/>
    <mergeCell ref="N1245:O1245"/>
    <mergeCell ref="B1246:C1246"/>
    <mergeCell ref="F1246:G1246"/>
    <mergeCell ref="N1246:O1246"/>
    <mergeCell ref="B1247:C1247"/>
    <mergeCell ref="F1247:G1247"/>
    <mergeCell ref="N1247:O1247"/>
    <mergeCell ref="B1248:C1248"/>
    <mergeCell ref="F1248:G1248"/>
    <mergeCell ref="N1248:O1248"/>
    <mergeCell ref="F1261:G1261"/>
    <mergeCell ref="N1261:O1261"/>
    <mergeCell ref="B1262:C1262"/>
    <mergeCell ref="F1262:G1262"/>
    <mergeCell ref="N1262:O1262"/>
    <mergeCell ref="B1263:C1263"/>
    <mergeCell ref="F1263:G1263"/>
    <mergeCell ref="N1263:O1263"/>
    <mergeCell ref="B1264:C1264"/>
    <mergeCell ref="F1264:G1264"/>
    <mergeCell ref="N1264:O1264"/>
    <mergeCell ref="B1249:C1249"/>
    <mergeCell ref="F1249:G1249"/>
    <mergeCell ref="N1249:O1249"/>
    <mergeCell ref="B1250:C1250"/>
    <mergeCell ref="F1250:G1250"/>
    <mergeCell ref="N1250:O1250"/>
    <mergeCell ref="B1251:C1251"/>
    <mergeCell ref="F1251:G1251"/>
    <mergeCell ref="N1251:O1251"/>
    <mergeCell ref="B1252:C1252"/>
    <mergeCell ref="F1252:G1252"/>
    <mergeCell ref="N1252:O1252"/>
    <mergeCell ref="E1253:J1253"/>
    <mergeCell ref="B1257:C1257"/>
    <mergeCell ref="F1257:G1257"/>
    <mergeCell ref="N1257:O1257"/>
    <mergeCell ref="B1258:C1258"/>
    <mergeCell ref="F1258:G1258"/>
    <mergeCell ref="N1258:O1258"/>
    <mergeCell ref="F1267:G1267"/>
    <mergeCell ref="N1267:O1267"/>
    <mergeCell ref="B1268:C1268"/>
    <mergeCell ref="F1268:G1268"/>
    <mergeCell ref="N1268:O1268"/>
    <mergeCell ref="B1269:C1269"/>
    <mergeCell ref="F1269:G1269"/>
    <mergeCell ref="N1269:O1269"/>
    <mergeCell ref="B1270:C1270"/>
    <mergeCell ref="F1270:G1270"/>
    <mergeCell ref="N1270:O1270"/>
    <mergeCell ref="B1259:C1259"/>
    <mergeCell ref="F1259:G1259"/>
    <mergeCell ref="N1259:O1259"/>
    <mergeCell ref="B1260:C1260"/>
    <mergeCell ref="F1260:G1260"/>
    <mergeCell ref="N1260:O1260"/>
    <mergeCell ref="B1261:C1261"/>
    <mergeCell ref="F1273:G1273"/>
    <mergeCell ref="N1273:O1273"/>
    <mergeCell ref="B1274:C1274"/>
    <mergeCell ref="F1274:G1274"/>
    <mergeCell ref="N1274:O1274"/>
    <mergeCell ref="B1275:C1275"/>
    <mergeCell ref="F1275:G1275"/>
    <mergeCell ref="N1275:O1275"/>
    <mergeCell ref="B1276:C1276"/>
    <mergeCell ref="F1276:G1276"/>
    <mergeCell ref="N1276:O1276"/>
    <mergeCell ref="B1265:C1265"/>
    <mergeCell ref="F1265:G1265"/>
    <mergeCell ref="N1265:O1265"/>
    <mergeCell ref="B1266:C1266"/>
    <mergeCell ref="F1266:G1266"/>
    <mergeCell ref="N1266:O1266"/>
    <mergeCell ref="B1267:C1267"/>
    <mergeCell ref="F1279:G1279"/>
    <mergeCell ref="N1279:O1279"/>
    <mergeCell ref="B1280:C1280"/>
    <mergeCell ref="F1280:G1280"/>
    <mergeCell ref="N1280:O1280"/>
    <mergeCell ref="B1281:C1281"/>
    <mergeCell ref="F1281:G1281"/>
    <mergeCell ref="N1281:O1281"/>
    <mergeCell ref="B1282:C1282"/>
    <mergeCell ref="F1282:G1282"/>
    <mergeCell ref="N1282:O1282"/>
    <mergeCell ref="B1271:C1271"/>
    <mergeCell ref="F1271:G1271"/>
    <mergeCell ref="N1271:O1271"/>
    <mergeCell ref="B1272:C1272"/>
    <mergeCell ref="F1272:G1272"/>
    <mergeCell ref="N1272:O1272"/>
    <mergeCell ref="B1273:C1273"/>
    <mergeCell ref="F1285:G1285"/>
    <mergeCell ref="N1285:O1285"/>
    <mergeCell ref="B1286:C1286"/>
    <mergeCell ref="F1286:G1286"/>
    <mergeCell ref="N1286:O1286"/>
    <mergeCell ref="B1287:C1287"/>
    <mergeCell ref="F1287:G1287"/>
    <mergeCell ref="N1287:O1287"/>
    <mergeCell ref="B1288:C1288"/>
    <mergeCell ref="F1288:G1288"/>
    <mergeCell ref="N1288:O1288"/>
    <mergeCell ref="B1277:C1277"/>
    <mergeCell ref="F1277:G1277"/>
    <mergeCell ref="N1277:O1277"/>
    <mergeCell ref="B1278:C1278"/>
    <mergeCell ref="F1278:G1278"/>
    <mergeCell ref="N1278:O1278"/>
    <mergeCell ref="B1279:C1279"/>
    <mergeCell ref="F1291:G1291"/>
    <mergeCell ref="N1291:O1291"/>
    <mergeCell ref="B1292:C1292"/>
    <mergeCell ref="F1292:G1292"/>
    <mergeCell ref="N1292:O1292"/>
    <mergeCell ref="B1293:C1293"/>
    <mergeCell ref="F1293:G1293"/>
    <mergeCell ref="N1293:O1293"/>
    <mergeCell ref="B1294:C1294"/>
    <mergeCell ref="F1294:G1294"/>
    <mergeCell ref="N1294:O1294"/>
    <mergeCell ref="B1283:C1283"/>
    <mergeCell ref="F1283:G1283"/>
    <mergeCell ref="N1283:O1283"/>
    <mergeCell ref="B1284:C1284"/>
    <mergeCell ref="F1284:G1284"/>
    <mergeCell ref="N1284:O1284"/>
    <mergeCell ref="B1285:C1285"/>
    <mergeCell ref="N1297:O1297"/>
    <mergeCell ref="B1298:C1298"/>
    <mergeCell ref="F1298:G1298"/>
    <mergeCell ref="N1298:O1298"/>
    <mergeCell ref="B1299:C1299"/>
    <mergeCell ref="F1299:G1299"/>
    <mergeCell ref="N1299:O1299"/>
    <mergeCell ref="B1300:C1300"/>
    <mergeCell ref="F1300:G1300"/>
    <mergeCell ref="N1300:O1300"/>
    <mergeCell ref="B1289:C1289"/>
    <mergeCell ref="F1289:G1289"/>
    <mergeCell ref="N1289:O1289"/>
    <mergeCell ref="B1290:C1290"/>
    <mergeCell ref="F1290:G1290"/>
    <mergeCell ref="N1290:O1290"/>
    <mergeCell ref="B1291:C1291"/>
    <mergeCell ref="F1303:G1303"/>
    <mergeCell ref="N1303:O1303"/>
    <mergeCell ref="B1304:C1304"/>
    <mergeCell ref="F1304:G1304"/>
    <mergeCell ref="N1304:O1304"/>
    <mergeCell ref="B1305:C1305"/>
    <mergeCell ref="F1305:G1305"/>
    <mergeCell ref="N1305:O1305"/>
    <mergeCell ref="G1314:N1319"/>
    <mergeCell ref="G1321:N1322"/>
    <mergeCell ref="B1295:C1295"/>
    <mergeCell ref="F1295:G1295"/>
    <mergeCell ref="N1295:O1295"/>
    <mergeCell ref="B1296:C1296"/>
    <mergeCell ref="F1296:G1296"/>
    <mergeCell ref="N1296:O1296"/>
    <mergeCell ref="B1297:C1297"/>
    <mergeCell ref="F1297:G1297"/>
    <mergeCell ref="F1327:G1327"/>
    <mergeCell ref="N1327:O1327"/>
    <mergeCell ref="B1328:C1328"/>
    <mergeCell ref="F1328:G1328"/>
    <mergeCell ref="N1328:O1328"/>
    <mergeCell ref="B1329:C1329"/>
    <mergeCell ref="F1329:G1329"/>
    <mergeCell ref="N1329:O1329"/>
    <mergeCell ref="B1330:C1330"/>
    <mergeCell ref="F1330:G1330"/>
    <mergeCell ref="N1330:O1330"/>
    <mergeCell ref="B1301:C1301"/>
    <mergeCell ref="F1301:G1301"/>
    <mergeCell ref="N1301:O1301"/>
    <mergeCell ref="B1302:C1302"/>
    <mergeCell ref="F1302:G1302"/>
    <mergeCell ref="N1302:O1302"/>
    <mergeCell ref="B1303:C1303"/>
    <mergeCell ref="B1331:C1331"/>
    <mergeCell ref="F1331:G1331"/>
    <mergeCell ref="N1331:O1331"/>
    <mergeCell ref="B1332:C1332"/>
    <mergeCell ref="F1332:G1332"/>
    <mergeCell ref="N1332:O1332"/>
    <mergeCell ref="E1333:J1333"/>
    <mergeCell ref="B1337:C1337"/>
    <mergeCell ref="F1337:G1337"/>
    <mergeCell ref="N1337:O1337"/>
    <mergeCell ref="B1338:C1338"/>
    <mergeCell ref="F1338:G1338"/>
    <mergeCell ref="N1338:O1338"/>
    <mergeCell ref="G1347:N1352"/>
    <mergeCell ref="G1354:N1355"/>
    <mergeCell ref="A1356:O1356"/>
    <mergeCell ref="A1357:O1357"/>
    <mergeCell ref="A1323:O1323"/>
    <mergeCell ref="A1324:O1324"/>
    <mergeCell ref="B1326:C1326"/>
    <mergeCell ref="F1326:G1326"/>
    <mergeCell ref="N1326:O1326"/>
    <mergeCell ref="B1327:C1327"/>
    <mergeCell ref="B1359:C1359"/>
    <mergeCell ref="F1359:G1359"/>
    <mergeCell ref="N1359:O1359"/>
    <mergeCell ref="B1360:C1360"/>
    <mergeCell ref="F1360:G1360"/>
    <mergeCell ref="N1360:O1360"/>
    <mergeCell ref="B1361:C1361"/>
    <mergeCell ref="F1361:G1361"/>
    <mergeCell ref="N1361:O1361"/>
    <mergeCell ref="B1362:C1362"/>
    <mergeCell ref="F1362:G1362"/>
    <mergeCell ref="N1362:O1362"/>
    <mergeCell ref="B1363:C1363"/>
    <mergeCell ref="F1363:G1363"/>
    <mergeCell ref="N1363:O1363"/>
    <mergeCell ref="B1364:C1364"/>
    <mergeCell ref="F1364:G1364"/>
    <mergeCell ref="N1364:O1364"/>
    <mergeCell ref="B1365:C1365"/>
    <mergeCell ref="F1365:G1365"/>
    <mergeCell ref="N1365:O1365"/>
    <mergeCell ref="B1366:C1366"/>
    <mergeCell ref="F1366:G1366"/>
    <mergeCell ref="N1366:O1366"/>
    <mergeCell ref="B1367:C1367"/>
    <mergeCell ref="F1367:G1367"/>
    <mergeCell ref="N1367:O1367"/>
    <mergeCell ref="B1368:C1368"/>
    <mergeCell ref="F1368:G1368"/>
    <mergeCell ref="N1368:O1368"/>
    <mergeCell ref="B1369:C1369"/>
    <mergeCell ref="F1369:G1369"/>
    <mergeCell ref="N1369:O1369"/>
    <mergeCell ref="E1370:J1370"/>
    <mergeCell ref="B1374:C1374"/>
    <mergeCell ref="F1374:G1374"/>
    <mergeCell ref="N1374:O1374"/>
    <mergeCell ref="B1375:C1375"/>
    <mergeCell ref="F1375:G1375"/>
    <mergeCell ref="N1375:O1375"/>
    <mergeCell ref="B1376:C1376"/>
    <mergeCell ref="F1376:G1376"/>
    <mergeCell ref="N1376:O1376"/>
    <mergeCell ref="B1377:C1377"/>
    <mergeCell ref="F1377:G1377"/>
    <mergeCell ref="N1377:O1377"/>
    <mergeCell ref="B1378:C1378"/>
    <mergeCell ref="F1378:G1378"/>
    <mergeCell ref="N1378:O1378"/>
    <mergeCell ref="B1379:C1379"/>
    <mergeCell ref="F1379:G1379"/>
    <mergeCell ref="N1379:O1379"/>
    <mergeCell ref="B1380:C1380"/>
    <mergeCell ref="F1380:G1380"/>
    <mergeCell ref="N1380:O1380"/>
    <mergeCell ref="B1381:C1381"/>
    <mergeCell ref="F1381:G1381"/>
    <mergeCell ref="N1381:O1381"/>
    <mergeCell ref="B1382:C1382"/>
    <mergeCell ref="F1382:G1382"/>
    <mergeCell ref="N1382:O1382"/>
    <mergeCell ref="B1383:C1383"/>
    <mergeCell ref="F1383:G1383"/>
    <mergeCell ref="N1383:O1383"/>
    <mergeCell ref="B1384:C1384"/>
    <mergeCell ref="F1384:G1384"/>
    <mergeCell ref="N1384:O1384"/>
    <mergeCell ref="B1385:C1385"/>
    <mergeCell ref="F1385:G1385"/>
    <mergeCell ref="N1385:O1385"/>
    <mergeCell ref="B1386:C1386"/>
    <mergeCell ref="F1386:G1386"/>
    <mergeCell ref="N1386:O1386"/>
    <mergeCell ref="G1395:N1400"/>
    <mergeCell ref="G1402:N1403"/>
    <mergeCell ref="A1404:O1404"/>
    <mergeCell ref="A1405:O1405"/>
    <mergeCell ref="B1407:C1407"/>
    <mergeCell ref="F1407:G1407"/>
    <mergeCell ref="N1407:O1407"/>
    <mergeCell ref="B1408:C1408"/>
    <mergeCell ref="F1408:G1408"/>
    <mergeCell ref="N1408:O1408"/>
    <mergeCell ref="B1409:C1409"/>
    <mergeCell ref="F1409:G1409"/>
    <mergeCell ref="N1409:O1409"/>
    <mergeCell ref="B1410:C1410"/>
    <mergeCell ref="F1410:G1410"/>
    <mergeCell ref="N1410:O1410"/>
    <mergeCell ref="B1411:C1411"/>
    <mergeCell ref="F1411:G1411"/>
    <mergeCell ref="N1411:O1411"/>
    <mergeCell ref="B1412:C1412"/>
    <mergeCell ref="F1412:G1412"/>
    <mergeCell ref="N1412:O1412"/>
    <mergeCell ref="B1413:C1413"/>
    <mergeCell ref="F1413:G1413"/>
    <mergeCell ref="N1413:O1413"/>
    <mergeCell ref="B1414:C1414"/>
    <mergeCell ref="F1414:G1414"/>
    <mergeCell ref="N1414:O1414"/>
    <mergeCell ref="B1415:C1415"/>
    <mergeCell ref="F1415:G1415"/>
    <mergeCell ref="N1415:O1415"/>
    <mergeCell ref="B1416:C1416"/>
    <mergeCell ref="F1416:G1416"/>
    <mergeCell ref="N1416:O1416"/>
    <mergeCell ref="B1417:C1417"/>
    <mergeCell ref="F1417:G1417"/>
    <mergeCell ref="N1417:O1417"/>
    <mergeCell ref="B1418:C1418"/>
    <mergeCell ref="F1418:G1418"/>
    <mergeCell ref="N1418:O1418"/>
    <mergeCell ref="B1419:C1419"/>
    <mergeCell ref="F1419:G1419"/>
    <mergeCell ref="N1419:O1419"/>
    <mergeCell ref="B1420:C1420"/>
    <mergeCell ref="F1420:G1420"/>
    <mergeCell ref="N1420:O1420"/>
    <mergeCell ref="B1421:C1421"/>
    <mergeCell ref="F1421:G1421"/>
    <mergeCell ref="N1421:O1421"/>
    <mergeCell ref="B1422:C1422"/>
    <mergeCell ref="F1422:G1422"/>
    <mergeCell ref="N1422:O1422"/>
    <mergeCell ref="B1423:C1423"/>
    <mergeCell ref="F1423:G1423"/>
    <mergeCell ref="N1423:O1423"/>
    <mergeCell ref="B1424:C1424"/>
    <mergeCell ref="F1424:G1424"/>
    <mergeCell ref="N1424:O1424"/>
    <mergeCell ref="B1425:C1425"/>
    <mergeCell ref="F1425:G1425"/>
    <mergeCell ref="N1425:O1425"/>
    <mergeCell ref="B1426:C1426"/>
    <mergeCell ref="F1426:G1426"/>
    <mergeCell ref="N1426:O1426"/>
    <mergeCell ref="E1427:J1427"/>
    <mergeCell ref="B1431:C1431"/>
    <mergeCell ref="F1431:G1431"/>
    <mergeCell ref="N1431:O1431"/>
    <mergeCell ref="B1432:C1432"/>
    <mergeCell ref="F1432:G1432"/>
    <mergeCell ref="N1432:O1432"/>
    <mergeCell ref="B1433:C1433"/>
    <mergeCell ref="F1433:G1433"/>
    <mergeCell ref="N1433:O1433"/>
    <mergeCell ref="B1434:C1434"/>
    <mergeCell ref="F1434:G1434"/>
    <mergeCell ref="N1434:O1434"/>
    <mergeCell ref="B1435:C1435"/>
    <mergeCell ref="F1435:G1435"/>
    <mergeCell ref="N1435:O1435"/>
    <mergeCell ref="B1436:C1436"/>
    <mergeCell ref="F1436:G1436"/>
    <mergeCell ref="N1436:O1436"/>
    <mergeCell ref="B1437:C1437"/>
    <mergeCell ref="F1437:G1437"/>
    <mergeCell ref="N1437:O1437"/>
    <mergeCell ref="B1438:C1438"/>
    <mergeCell ref="F1438:G1438"/>
    <mergeCell ref="N1438:O1438"/>
    <mergeCell ref="B1439:C1439"/>
    <mergeCell ref="F1439:G1439"/>
    <mergeCell ref="N1439:O1439"/>
    <mergeCell ref="B1440:C1440"/>
    <mergeCell ref="F1440:G1440"/>
    <mergeCell ref="N1440:O1440"/>
    <mergeCell ref="B1441:C1441"/>
    <mergeCell ref="F1441:G1441"/>
    <mergeCell ref="N1441:O1441"/>
    <mergeCell ref="B1442:C1442"/>
    <mergeCell ref="F1442:G1442"/>
    <mergeCell ref="N1442:O1442"/>
    <mergeCell ref="B1443:C1443"/>
    <mergeCell ref="F1443:G1443"/>
    <mergeCell ref="N1443:O1443"/>
    <mergeCell ref="B1444:C1444"/>
    <mergeCell ref="F1444:G1444"/>
    <mergeCell ref="N1444:O1444"/>
    <mergeCell ref="B1445:C1445"/>
    <mergeCell ref="F1445:G1445"/>
    <mergeCell ref="N1445:O1445"/>
    <mergeCell ref="B1446:C1446"/>
    <mergeCell ref="F1446:G1446"/>
    <mergeCell ref="N1446:O1446"/>
    <mergeCell ref="B1447:C1447"/>
    <mergeCell ref="F1447:G1447"/>
    <mergeCell ref="N1447:O1447"/>
    <mergeCell ref="B1448:C1448"/>
    <mergeCell ref="F1448:G1448"/>
    <mergeCell ref="N1448:O1448"/>
    <mergeCell ref="B1449:C1449"/>
    <mergeCell ref="F1449:G1449"/>
    <mergeCell ref="N1449:O1449"/>
    <mergeCell ref="B1450:C1450"/>
    <mergeCell ref="F1450:G1450"/>
    <mergeCell ref="N1450:O1450"/>
    <mergeCell ref="B1451:C1451"/>
    <mergeCell ref="F1451:G1451"/>
    <mergeCell ref="N1451:O1451"/>
    <mergeCell ref="B1452:C1452"/>
    <mergeCell ref="F1452:G1452"/>
    <mergeCell ref="N1452:O1452"/>
    <mergeCell ref="B1453:C1453"/>
    <mergeCell ref="F1453:G1453"/>
    <mergeCell ref="N1453:O1453"/>
    <mergeCell ref="B1454:C1454"/>
    <mergeCell ref="F1454:G1454"/>
    <mergeCell ref="N1454:O1454"/>
    <mergeCell ref="B1455:C1455"/>
    <mergeCell ref="F1455:G1455"/>
    <mergeCell ref="N1455:O1455"/>
    <mergeCell ref="B1456:C1456"/>
    <mergeCell ref="F1456:G1456"/>
    <mergeCell ref="N1456:O1456"/>
    <mergeCell ref="B1457:C1457"/>
    <mergeCell ref="F1457:G1457"/>
    <mergeCell ref="N1457:O1457"/>
    <mergeCell ref="G1466:N1471"/>
    <mergeCell ref="G1473:N1474"/>
    <mergeCell ref="A1475:O1475"/>
    <mergeCell ref="A1476:O1476"/>
    <mergeCell ref="B1478:C1478"/>
    <mergeCell ref="F1478:G1478"/>
    <mergeCell ref="N1478:O1478"/>
    <mergeCell ref="B1479:C1479"/>
    <mergeCell ref="F1479:G1479"/>
    <mergeCell ref="N1479:O1479"/>
    <mergeCell ref="B1480:C1480"/>
    <mergeCell ref="F1480:G1480"/>
    <mergeCell ref="N1480:O1480"/>
    <mergeCell ref="B1481:C1481"/>
    <mergeCell ref="F1481:G1481"/>
    <mergeCell ref="N1481:O1481"/>
    <mergeCell ref="B1482:C1482"/>
    <mergeCell ref="F1482:G1482"/>
    <mergeCell ref="N1482:O1482"/>
    <mergeCell ref="B1483:C1483"/>
    <mergeCell ref="F1483:G1483"/>
    <mergeCell ref="N1483:O1483"/>
    <mergeCell ref="B1484:C1484"/>
    <mergeCell ref="F1484:G1484"/>
    <mergeCell ref="N1484:O1484"/>
    <mergeCell ref="E1485:J1485"/>
    <mergeCell ref="B1489:C1489"/>
    <mergeCell ref="F1489:G1489"/>
    <mergeCell ref="N1489:O1489"/>
    <mergeCell ref="B1490:C1490"/>
    <mergeCell ref="F1490:G1490"/>
    <mergeCell ref="N1490:O1490"/>
    <mergeCell ref="B1491:C1491"/>
    <mergeCell ref="F1491:G1491"/>
    <mergeCell ref="N1491:O1491"/>
    <mergeCell ref="B1492:C1492"/>
    <mergeCell ref="F1492:G1492"/>
    <mergeCell ref="N1492:O1492"/>
    <mergeCell ref="B1493:C1493"/>
    <mergeCell ref="F1493:G1493"/>
    <mergeCell ref="N1493:O1493"/>
    <mergeCell ref="B1494:C1494"/>
    <mergeCell ref="F1494:G1494"/>
    <mergeCell ref="N1494:O1494"/>
    <mergeCell ref="B1495:C1495"/>
    <mergeCell ref="F1495:G1495"/>
    <mergeCell ref="N1495:O1495"/>
    <mergeCell ref="B1496:C1496"/>
    <mergeCell ref="F1496:G1496"/>
    <mergeCell ref="N1496:O1496"/>
    <mergeCell ref="B1497:C1497"/>
    <mergeCell ref="F1497:G1497"/>
    <mergeCell ref="N1497:O1497"/>
    <mergeCell ref="B1498:C1498"/>
    <mergeCell ref="F1498:G1498"/>
    <mergeCell ref="N1498:O1498"/>
    <mergeCell ref="B1499:C1499"/>
    <mergeCell ref="F1499:G1499"/>
    <mergeCell ref="N1499:O1499"/>
    <mergeCell ref="B1500:C1500"/>
    <mergeCell ref="F1500:G1500"/>
    <mergeCell ref="N1500:O1500"/>
    <mergeCell ref="G1509:N1514"/>
    <mergeCell ref="G1516:N1517"/>
    <mergeCell ref="A1518:O1518"/>
    <mergeCell ref="A1519:O1519"/>
    <mergeCell ref="B1521:C1521"/>
    <mergeCell ref="F1521:G1521"/>
    <mergeCell ref="N1521:O1521"/>
    <mergeCell ref="B1522:C1522"/>
    <mergeCell ref="F1522:G1522"/>
    <mergeCell ref="N1522:O1522"/>
    <mergeCell ref="B1523:C1523"/>
    <mergeCell ref="F1523:G1523"/>
    <mergeCell ref="N1523:O1523"/>
    <mergeCell ref="B1524:C1524"/>
    <mergeCell ref="F1524:G1524"/>
    <mergeCell ref="N1524:O1524"/>
    <mergeCell ref="B1525:C1525"/>
    <mergeCell ref="F1525:G1525"/>
    <mergeCell ref="N1525:O1525"/>
    <mergeCell ref="B1526:C1526"/>
    <mergeCell ref="F1526:G1526"/>
    <mergeCell ref="N1526:O1526"/>
    <mergeCell ref="B1527:C1527"/>
    <mergeCell ref="F1527:G1527"/>
    <mergeCell ref="N1527:O1527"/>
    <mergeCell ref="B1528:C1528"/>
    <mergeCell ref="F1528:G1528"/>
    <mergeCell ref="N1528:O1528"/>
    <mergeCell ref="B1529:C1529"/>
    <mergeCell ref="F1529:G1529"/>
    <mergeCell ref="N1529:O1529"/>
    <mergeCell ref="B1530:C1530"/>
    <mergeCell ref="F1530:G1530"/>
    <mergeCell ref="N1530:O1530"/>
    <mergeCell ref="B1531:C1531"/>
    <mergeCell ref="F1531:G1531"/>
    <mergeCell ref="N1531:O1531"/>
    <mergeCell ref="B1532:C1532"/>
    <mergeCell ref="F1532:G1532"/>
    <mergeCell ref="N1532:O1532"/>
    <mergeCell ref="E1533:J1533"/>
    <mergeCell ref="B1537:C1537"/>
    <mergeCell ref="F1537:G1537"/>
    <mergeCell ref="N1537:O1537"/>
    <mergeCell ref="B1538:C1538"/>
    <mergeCell ref="F1538:G1538"/>
    <mergeCell ref="N1538:O1538"/>
    <mergeCell ref="B1539:C1539"/>
    <mergeCell ref="F1539:G1539"/>
    <mergeCell ref="N1539:O1539"/>
    <mergeCell ref="B1540:C1540"/>
    <mergeCell ref="F1540:G1540"/>
    <mergeCell ref="N1540:O1540"/>
    <mergeCell ref="B1541:C1541"/>
    <mergeCell ref="F1541:G1541"/>
    <mergeCell ref="N1541:O1541"/>
    <mergeCell ref="B1542:C1542"/>
    <mergeCell ref="F1542:G1542"/>
    <mergeCell ref="N1542:O1542"/>
    <mergeCell ref="B1543:C1543"/>
    <mergeCell ref="F1543:G1543"/>
    <mergeCell ref="N1543:O1543"/>
    <mergeCell ref="B1544:C1544"/>
    <mergeCell ref="F1544:G1544"/>
    <mergeCell ref="N1544:O1544"/>
    <mergeCell ref="B1545:C1545"/>
    <mergeCell ref="F1545:G1545"/>
    <mergeCell ref="N1545:O1545"/>
    <mergeCell ref="B1546:C1546"/>
    <mergeCell ref="F1546:G1546"/>
    <mergeCell ref="N1546:O1546"/>
    <mergeCell ref="B1547:C1547"/>
    <mergeCell ref="F1547:G1547"/>
    <mergeCell ref="N1547:O1547"/>
    <mergeCell ref="B1548:C1548"/>
    <mergeCell ref="F1548:G1548"/>
    <mergeCell ref="N1548:O1548"/>
    <mergeCell ref="B1549:C1549"/>
    <mergeCell ref="F1549:G1549"/>
    <mergeCell ref="N1549:O1549"/>
  </mergeCells>
  <printOptions/>
  <pageMargins left="0.75" right="1" top="0.75" bottom="1" header="0.5" footer="0.5"/>
  <pageSetup horizontalDpi="600" verticalDpi="600" orientation="portrait" paperSize="9" scale="71" r:id="rId2"/>
  <rowBreaks count="24" manualBreakCount="24">
    <brk id="75" max="255" man="1"/>
    <brk id="105" max="255" man="1"/>
    <brk id="204" max="255" man="1"/>
    <brk id="297" max="255" man="1"/>
    <brk id="380" max="255" man="1"/>
    <brk id="419" max="255" man="1"/>
    <brk id="464" max="255" man="1"/>
    <brk id="578" max="255" man="1"/>
    <brk id="614" max="255" man="1"/>
    <brk id="659" max="255" man="1"/>
    <brk id="721" max="255" man="1"/>
    <brk id="852" max="255" man="1"/>
    <brk id="891" max="255" man="1"/>
    <brk id="938" max="255" man="1"/>
    <brk id="971" max="255" man="1"/>
    <brk id="1025" max="255" man="1"/>
    <brk id="1177" max="255" man="1"/>
    <brk id="1213" max="255" man="1"/>
    <brk id="1312" max="255" man="1"/>
    <brk id="1345" max="255" man="1"/>
    <brk id="1393" max="255" man="1"/>
    <brk id="1464" max="255" man="1"/>
    <brk id="1507" max="255" man="1"/>
    <brk id="15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user</cp:lastModifiedBy>
  <cp:lastPrinted>2021-01-28T12:58:23Z</cp:lastPrinted>
  <dcterms:created xsi:type="dcterms:W3CDTF">2006-03-22T19:35:35Z</dcterms:created>
  <dcterms:modified xsi:type="dcterms:W3CDTF">2021-01-30T13:59:12Z</dcterms:modified>
  <cp:category/>
  <cp:version/>
  <cp:contentType/>
  <cp:contentStatus/>
</cp:coreProperties>
</file>