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65" tabRatio="903" activeTab="0"/>
  </bookViews>
  <sheets>
    <sheet name="Титул" sheetId="1" r:id="rId1"/>
    <sheet name="Судді " sheetId="2" r:id="rId2"/>
    <sheet name="статистика" sheetId="3" r:id="rId3"/>
    <sheet name="Види" sheetId="4" r:id="rId4"/>
    <sheet name="Командні " sheetId="5" r:id="rId5"/>
    <sheet name="стиль(Ч)" sheetId="6" r:id="rId6"/>
    <sheet name="стиль(Ж)" sheetId="7" r:id="rId7"/>
    <sheet name="комнади" sheetId="8" r:id="rId8"/>
  </sheets>
  <definedNames>
    <definedName name="_xlnm.Print_Area" localSheetId="1">'Судді '!$A$1:$G$40</definedName>
    <definedName name="_xlnm.Print_Area" localSheetId="0">'Титул'!$A$1:$J$58</definedName>
  </definedNames>
  <calcPr fullCalcOnLoad="1" refMode="R1C1"/>
</workbook>
</file>

<file path=xl/sharedStrings.xml><?xml version="1.0" encoding="utf-8"?>
<sst xmlns="http://schemas.openxmlformats.org/spreadsheetml/2006/main" count="6001" uniqueCount="1830">
  <si>
    <t>СКЛАД ГОЛОВНОЇ СУДДІВСЬКОЇ КОЛЕГІЇ</t>
  </si>
  <si>
    <t>Керівник змагань</t>
  </si>
  <si>
    <t>Головний секретар</t>
  </si>
  <si>
    <t>Керівники служб:</t>
  </si>
  <si>
    <t>Рефері:</t>
  </si>
  <si>
    <t>КОМАНДНІ ПІДСУМКИ</t>
  </si>
  <si>
    <t>Київська</t>
  </si>
  <si>
    <t>АР Крим</t>
  </si>
  <si>
    <t>м.Київ</t>
  </si>
  <si>
    <t>Волинська</t>
  </si>
  <si>
    <t>Черкаська</t>
  </si>
  <si>
    <t>Національний суддя зі спорту</t>
  </si>
  <si>
    <t>Донецька</t>
  </si>
  <si>
    <t>Закарпатська</t>
  </si>
  <si>
    <t>Сумська</t>
  </si>
  <si>
    <t>Регіон</t>
  </si>
  <si>
    <t>Місце</t>
  </si>
  <si>
    <t>Технічний делегат</t>
  </si>
  <si>
    <t>Одеська</t>
  </si>
  <si>
    <t>Днiпропетровська</t>
  </si>
  <si>
    <t>Харкiвська</t>
  </si>
  <si>
    <t>Запорiзька</t>
  </si>
  <si>
    <t>Львiвська</t>
  </si>
  <si>
    <t>Миколаївська</t>
  </si>
  <si>
    <t>Рiвненська</t>
  </si>
  <si>
    <t>Хмельницька</t>
  </si>
  <si>
    <t>Чернiгiвська</t>
  </si>
  <si>
    <t>Полтавська</t>
  </si>
  <si>
    <t>Вiнницька</t>
  </si>
  <si>
    <t>Житомирська</t>
  </si>
  <si>
    <t>Луганська</t>
  </si>
  <si>
    <t>Івано-Франкiвська</t>
  </si>
  <si>
    <t>Кiровоградська</t>
  </si>
  <si>
    <t>Тернопiльська</t>
  </si>
  <si>
    <t>Чернiвецька</t>
  </si>
  <si>
    <t>Область</t>
  </si>
  <si>
    <t>МСУ</t>
  </si>
  <si>
    <t>КМСУ</t>
  </si>
  <si>
    <t>Херсонська</t>
  </si>
  <si>
    <t>Оргделегат  ФЛАУ</t>
  </si>
  <si>
    <t>НС</t>
  </si>
  <si>
    <t>Техделегат ФЛАУ</t>
  </si>
  <si>
    <t>Керівник ТІЦ</t>
  </si>
  <si>
    <t>інформації</t>
  </si>
  <si>
    <t>фотофінішу</t>
  </si>
  <si>
    <t>зі старту</t>
  </si>
  <si>
    <t>з бігу</t>
  </si>
  <si>
    <t>зі стрибків горизонтальних</t>
  </si>
  <si>
    <t>зі стрибків вертикальних</t>
  </si>
  <si>
    <t>Апеляційне журі:</t>
  </si>
  <si>
    <t>Головний секретар,</t>
  </si>
  <si>
    <t>400м</t>
  </si>
  <si>
    <t>800м</t>
  </si>
  <si>
    <t>1500м</t>
  </si>
  <si>
    <t>висота</t>
  </si>
  <si>
    <t>з багатоборств</t>
  </si>
  <si>
    <t>Кількість учасників на видах та вихід до фіналу</t>
  </si>
  <si>
    <t>№ з\с</t>
  </si>
  <si>
    <t>Види</t>
  </si>
  <si>
    <t>Чоловіки</t>
  </si>
  <si>
    <t>Жінки</t>
  </si>
  <si>
    <t>Кількість на виді</t>
  </si>
  <si>
    <t>Вихід до фіналу</t>
  </si>
  <si>
    <t>жердина</t>
  </si>
  <si>
    <t>довжина</t>
  </si>
  <si>
    <t>потрійний</t>
  </si>
  <si>
    <t>ядро</t>
  </si>
  <si>
    <t>Б\Б</t>
  </si>
  <si>
    <t>3000 м</t>
  </si>
  <si>
    <t>МСУМК</t>
  </si>
  <si>
    <t>СТАТИСТИЧНА ЗВІТНІСТЬ</t>
  </si>
  <si>
    <t>Заг. кільк. учасників</t>
  </si>
  <si>
    <t>Кількість чоловіків</t>
  </si>
  <si>
    <t>кількість жінок</t>
  </si>
  <si>
    <t>ЗМСУ</t>
  </si>
  <si>
    <t>І розряд</t>
  </si>
  <si>
    <t>Xерсонська</t>
  </si>
  <si>
    <t>ВСЬОГО:</t>
  </si>
  <si>
    <t>сума очок</t>
  </si>
  <si>
    <t>5000м с/х</t>
  </si>
  <si>
    <t xml:space="preserve">естафета </t>
  </si>
  <si>
    <t xml:space="preserve">60м  </t>
  </si>
  <si>
    <t>Віктор Ласточкін</t>
  </si>
  <si>
    <t>Іван Качківський</t>
  </si>
  <si>
    <t>Офіційний статистик ФЛАУ:</t>
  </si>
  <si>
    <t>ФЕДЕРАЦІЯ ЛЕГКОЇ АТЛЕТИКИ СУМСЬКОЇ ОБЛАСТІ</t>
  </si>
  <si>
    <t>м. Суми</t>
  </si>
  <si>
    <t>Віталій Корж</t>
  </si>
  <si>
    <t>м. Харків</t>
  </si>
  <si>
    <t>Олексій Ганжа</t>
  </si>
  <si>
    <t>60м з/б</t>
  </si>
  <si>
    <t>2000м з/п</t>
  </si>
  <si>
    <t>200м</t>
  </si>
  <si>
    <t>ГС "ЛЕГКА АТЛЕТИКА УКРАЇНИ"</t>
  </si>
  <si>
    <t>Олександр Маслюк</t>
  </si>
  <si>
    <t>Олександр Корсун</t>
  </si>
  <si>
    <t>зі штовхання ядра</t>
  </si>
  <si>
    <t>м. Вінниця</t>
  </si>
  <si>
    <t>ГС ЛЕГКА АТЛЕТИКА УКРАЇНИ</t>
  </si>
  <si>
    <t>ЗВЕДЕНИЙ ПРОТОКОЛ СУДДІВСТВА СТИЛЮ СПОРТИВНОЇ ХОДЬБИ</t>
  </si>
  <si>
    <t xml:space="preserve"> </t>
  </si>
  <si>
    <t xml:space="preserve">Командний чемпіонат України </t>
  </si>
  <si>
    <r>
      <rPr>
        <b/>
        <sz val="12"/>
        <color indexed="8"/>
        <rFont val="Times New Roman"/>
        <family val="1"/>
      </rPr>
      <t>дистанція</t>
    </r>
    <r>
      <rPr>
        <sz val="12"/>
        <color indexed="8"/>
        <rFont val="Times New Roman"/>
        <family val="1"/>
      </rPr>
      <t xml:space="preserve">  __5000 м</t>
    </r>
  </si>
  <si>
    <t>дата проведення</t>
  </si>
  <si>
    <t>назва змагання</t>
  </si>
  <si>
    <t>ПІБ судді</t>
  </si>
  <si>
    <t>Час  DQ</t>
  </si>
  <si>
    <t>Номер КП</t>
  </si>
  <si>
    <t>Номер учасника</t>
  </si>
  <si>
    <t>попередж</t>
  </si>
  <si>
    <t>DQ</t>
  </si>
  <si>
    <t>&gt; </t>
  </si>
  <si>
    <t>~</t>
  </si>
  <si>
    <t>Микола Гудим</t>
  </si>
  <si>
    <t>Ольга Павлось</t>
  </si>
  <si>
    <r>
      <t>серед</t>
    </r>
    <r>
      <rPr>
        <sz val="12"/>
        <color indexed="8"/>
        <rFont val="Times New Roman"/>
        <family val="1"/>
      </rPr>
      <t xml:space="preserve"> ___чоловіків___</t>
    </r>
  </si>
  <si>
    <r>
      <t>серед</t>
    </r>
    <r>
      <rPr>
        <sz val="12"/>
        <color indexed="8"/>
        <rFont val="Times New Roman"/>
        <family val="1"/>
      </rPr>
      <t xml:space="preserve"> ___жінок ___</t>
    </r>
  </si>
  <si>
    <t>Penalty Zone</t>
  </si>
  <si>
    <t>Харківська</t>
  </si>
  <si>
    <t>Командний чемпіонат України з легкої атлетики у приміщенні</t>
  </si>
  <si>
    <t xml:space="preserve">МІНІСТЕРСТВО КУЛЬТУРИ, МОЛОДІ ТА СПОРТУ УКРАЇНИ </t>
  </si>
  <si>
    <t>Світлана Гудим</t>
  </si>
  <si>
    <t>Олена Бех</t>
  </si>
  <si>
    <t>м. Львів</t>
  </si>
  <si>
    <t>Командний Чемпіонат України з легкої атлетики у приміщенні</t>
  </si>
  <si>
    <t>МІНІСТЕРСТВО КУЛЬТУРИ, МОЛОДІ ТА СПОРТУ УКРАЇНИ</t>
  </si>
  <si>
    <t>30 - 31 січня 2021 р. м. Суми</t>
  </si>
  <si>
    <t>30 - 31 січня 2021 р.</t>
  </si>
  <si>
    <t>30 - 31 січня 2021 р. м.Суми</t>
  </si>
  <si>
    <t>30 - 31 січня р. м.Суми</t>
  </si>
  <si>
    <t>ШЕЛЕСТ Єгор</t>
  </si>
  <si>
    <t>БІЛОРУС Олексій</t>
  </si>
  <si>
    <t xml:space="preserve">РУЩАК Микола </t>
  </si>
  <si>
    <t>МЕДВЕДЮК Дмитро</t>
  </si>
  <si>
    <t>СВИСТУН Олег</t>
  </si>
  <si>
    <t>&gt;</t>
  </si>
  <si>
    <t>БІЛИК Ілля</t>
  </si>
  <si>
    <t>КРАВЧЕНКО Антон</t>
  </si>
  <si>
    <t>54.7.3</t>
  </si>
  <si>
    <t>Бех Олена</t>
  </si>
  <si>
    <t>Артеменко Яна</t>
  </si>
  <si>
    <t>Якерсон Лариса</t>
  </si>
  <si>
    <t xml:space="preserve">Корсун Олександр </t>
  </si>
  <si>
    <t>Гужва Сергій</t>
  </si>
  <si>
    <t>сума +25%</t>
  </si>
  <si>
    <t>Яна Артеменко</t>
  </si>
  <si>
    <t>м. Кропивницький</t>
  </si>
  <si>
    <t>Ольга Чернявська</t>
  </si>
  <si>
    <t>Олександр Торянік</t>
  </si>
  <si>
    <t>Валентин Демідов</t>
  </si>
  <si>
    <t>м. Миколаїв</t>
  </si>
  <si>
    <t>Валентина Ісправнікова</t>
  </si>
  <si>
    <t xml:space="preserve">Євген Бондаренко </t>
  </si>
  <si>
    <t>1 к</t>
  </si>
  <si>
    <t>м. Сума</t>
  </si>
  <si>
    <t>Ігор Філенко</t>
  </si>
  <si>
    <t>Олег Соколовський</t>
  </si>
  <si>
    <t>Володимир Білецький</t>
  </si>
  <si>
    <t>м. Київ</t>
  </si>
  <si>
    <t>Директор змагань</t>
  </si>
  <si>
    <t>кімнати збору (бігові види)</t>
  </si>
  <si>
    <t>кімнати збору (технічні види)</t>
  </si>
  <si>
    <t>Марина Якуба</t>
  </si>
  <si>
    <t>м. Лубни</t>
  </si>
  <si>
    <t>4з 1+4t</t>
  </si>
  <si>
    <t>6з 1+2t</t>
  </si>
  <si>
    <t>4з 1,2+2t</t>
  </si>
  <si>
    <t>2з 1,2,3+2t</t>
  </si>
  <si>
    <t xml:space="preserve">1з </t>
  </si>
  <si>
    <t>2з</t>
  </si>
  <si>
    <t xml:space="preserve">5з </t>
  </si>
  <si>
    <t xml:space="preserve">8з </t>
  </si>
  <si>
    <t xml:space="preserve">11з </t>
  </si>
  <si>
    <t xml:space="preserve">4з </t>
  </si>
  <si>
    <t xml:space="preserve">3з </t>
  </si>
  <si>
    <t>Микола Гудим м. Суми</t>
  </si>
  <si>
    <t>Ольга Павлось м.Львів</t>
  </si>
  <si>
    <t>Командний чемпіонат України з легкої атлетики у приміщені</t>
  </si>
  <si>
    <t>Суми 30 - 31 січня 2021 р.</t>
  </si>
  <si>
    <t>Особистий рахунок</t>
  </si>
  <si>
    <t>Вінницька</t>
  </si>
  <si>
    <t>Спортсмен</t>
  </si>
  <si>
    <t>Дата 
нар.</t>
  </si>
  <si>
    <t>Вид</t>
  </si>
  <si>
    <t>Круг</t>
  </si>
  <si>
    <t>Рез.</t>
  </si>
  <si>
    <t>М-це</t>
  </si>
  <si>
    <t>Розр</t>
  </si>
  <si>
    <t>Очки</t>
  </si>
  <si>
    <t>КЗ</t>
  </si>
  <si>
    <t>ФСТ</t>
  </si>
  <si>
    <t>Тренери</t>
  </si>
  <si>
    <t>АДАМЧУК Вадим</t>
  </si>
  <si>
    <t>30.05.1994</t>
  </si>
  <si>
    <t>сбр</t>
  </si>
  <si>
    <t>МС</t>
  </si>
  <si>
    <t>К</t>
  </si>
  <si>
    <t>Постемський В.Ф.</t>
  </si>
  <si>
    <t>СОСНИЦЬКИЙ Ілля</t>
  </si>
  <si>
    <t>25.07.1999</t>
  </si>
  <si>
    <t>ф</t>
  </si>
  <si>
    <t>8:29.36</t>
  </si>
  <si>
    <t>КМС</t>
  </si>
  <si>
    <t>Д</t>
  </si>
  <si>
    <t>Сарафинюк П.Я., Маляр О.</t>
  </si>
  <si>
    <t>КІРУ Кирило</t>
  </si>
  <si>
    <t>06.05.1996</t>
  </si>
  <si>
    <t>5.02</t>
  </si>
  <si>
    <t>Корчмід О.М., Єременко Р.В.</t>
  </si>
  <si>
    <t>ВУЙКО Олександр</t>
  </si>
  <si>
    <t>23.12.1997</t>
  </si>
  <si>
    <t>1500 м</t>
  </si>
  <si>
    <t>3:53.03</t>
  </si>
  <si>
    <t>Сарафинюк П.Я., Вуйко М.І.</t>
  </si>
  <si>
    <t>ПАРАСКІВ Микола</t>
  </si>
  <si>
    <t>19.12.2000</t>
  </si>
  <si>
    <t>2000 м з/п</t>
  </si>
  <si>
    <t>6:02.34</t>
  </si>
  <si>
    <t>I</t>
  </si>
  <si>
    <t>Пригорницький О.Є, Лобур І.</t>
  </si>
  <si>
    <t>ЧЕРКАС Марія</t>
  </si>
  <si>
    <t>03.05.1993</t>
  </si>
  <si>
    <t>60 м</t>
  </si>
  <si>
    <t>з</t>
  </si>
  <si>
    <t>7.81</t>
  </si>
  <si>
    <t>Поляк В А, Прошин В.М.</t>
  </si>
  <si>
    <t>ЛАВРЕНЮК (ВОЙТЕНКО) Олена</t>
  </si>
  <si>
    <t>25.11.1991</t>
  </si>
  <si>
    <t>4:47.19</t>
  </si>
  <si>
    <t>Сарафинюк П.Я.</t>
  </si>
  <si>
    <t>МАЗУР Руслана</t>
  </si>
  <si>
    <t>29.04.2001</t>
  </si>
  <si>
    <t>11:19.51</t>
  </si>
  <si>
    <t>II</t>
  </si>
  <si>
    <t>Юнаш (Турлюк) В.В.</t>
  </si>
  <si>
    <t>ДОРОШЕНКО Тетяна</t>
  </si>
  <si>
    <t>30.10.1996</t>
  </si>
  <si>
    <t>800 м</t>
  </si>
  <si>
    <t>2:18.07</t>
  </si>
  <si>
    <t>Мельничук В.М., Книш М.М.</t>
  </si>
  <si>
    <t>КОВТУН Інна</t>
  </si>
  <si>
    <t>25.08.1997</t>
  </si>
  <si>
    <t>400 м</t>
  </si>
  <si>
    <t>58.47</t>
  </si>
  <si>
    <t>Мельничук В.М., Чумак О.В.</t>
  </si>
  <si>
    <t>КОЗЛОВСЬКИЙ Сергій</t>
  </si>
  <si>
    <t>07.09.1995</t>
  </si>
  <si>
    <t>1.95</t>
  </si>
  <si>
    <t>Дмитревський П.А.</t>
  </si>
  <si>
    <t>ПРИТУЛА Олександр</t>
  </si>
  <si>
    <t>25.08.2000</t>
  </si>
  <si>
    <t>200 м</t>
  </si>
  <si>
    <t>23.08</t>
  </si>
  <si>
    <t>Поляк В А, Черкас М.М.</t>
  </si>
  <si>
    <t>ВІТОВ Руслан</t>
  </si>
  <si>
    <t>07.03.2000</t>
  </si>
  <si>
    <t>54.03</t>
  </si>
  <si>
    <t>Мельничук В.М., Яновська О.О.</t>
  </si>
  <si>
    <t>КОЛОМІЄЦЬ Христина</t>
  </si>
  <si>
    <t>07.01.1992</t>
  </si>
  <si>
    <t>2:19.34</t>
  </si>
  <si>
    <t>КОВАЛЬЧУК (ТУРЛЮК) Юлія</t>
  </si>
  <si>
    <t>19.05.1996</t>
  </si>
  <si>
    <t>2:19.59</t>
  </si>
  <si>
    <t>Залік : 99    Підсумок:</t>
  </si>
  <si>
    <t>Результати, що не ввійшли до підрахунку командної першості:</t>
  </si>
  <si>
    <t>1:54.76</t>
  </si>
  <si>
    <t>25.36</t>
  </si>
  <si>
    <t>7.15</t>
  </si>
  <si>
    <t>3:55.71</t>
  </si>
  <si>
    <t>4:55.55</t>
  </si>
  <si>
    <t>1:01.99</t>
  </si>
  <si>
    <t>2:07.73</t>
  </si>
  <si>
    <t>24.64</t>
  </si>
  <si>
    <t>1000 м</t>
  </si>
  <si>
    <t>2:52.09</t>
  </si>
  <si>
    <t>60 м з/б (1.067)</t>
  </si>
  <si>
    <t>8.51</t>
  </si>
  <si>
    <t>7.18</t>
  </si>
  <si>
    <t>4.50</t>
  </si>
  <si>
    <t>7.10</t>
  </si>
  <si>
    <t>ядро 7.260 кг</t>
  </si>
  <si>
    <t>13.88</t>
  </si>
  <si>
    <t>1.91</t>
  </si>
  <si>
    <t>DNS</t>
  </si>
  <si>
    <t>ДАНИЛЕНКО Данило</t>
  </si>
  <si>
    <t>10.10.1994</t>
  </si>
  <si>
    <t>47.44</t>
  </si>
  <si>
    <t>ЗСУ</t>
  </si>
  <si>
    <t>Вегнер О.І., Рабченюк А.В., Басенко С.В.</t>
  </si>
  <si>
    <t>КОСТРИЦЯ Ерік</t>
  </si>
  <si>
    <t>18.09.1999</t>
  </si>
  <si>
    <t>6.72</t>
  </si>
  <si>
    <t>МОН</t>
  </si>
  <si>
    <t>Вегнер О.А, Вегнер О.І.</t>
  </si>
  <si>
    <t>ФАРИНА Яна</t>
  </si>
  <si>
    <t>05.08.1999</t>
  </si>
  <si>
    <t>c/х 5000 м</t>
  </si>
  <si>
    <t>23:46.08</t>
  </si>
  <si>
    <t>Борисюк І.Б., Борисюк О.С.</t>
  </si>
  <si>
    <t>28.06.1999</t>
  </si>
  <si>
    <t>20:49.64</t>
  </si>
  <si>
    <t>С</t>
  </si>
  <si>
    <t>Єретик В.Ю., Яловик В.Т., Яловик А.В.</t>
  </si>
  <si>
    <t>БЕРЕЗЮК Сергій</t>
  </si>
  <si>
    <t>30.08.1992</t>
  </si>
  <si>
    <t>3:56.15</t>
  </si>
  <si>
    <t>Борисюк О.С., Борисюк І.Б.</t>
  </si>
  <si>
    <t>БОРОВЕЦЬ Яна</t>
  </si>
  <si>
    <t>27.03.2002</t>
  </si>
  <si>
    <t>2:15.08</t>
  </si>
  <si>
    <t>Дітлашок В.П., Якимович Н.І.</t>
  </si>
  <si>
    <t>АЛЄЙНІКОВА Марія</t>
  </si>
  <si>
    <t>07.01.2003</t>
  </si>
  <si>
    <t>1.75</t>
  </si>
  <si>
    <t>Захарченко М.П., Скалоцька М.В.</t>
  </si>
  <si>
    <t>КОМЯК Едуард</t>
  </si>
  <si>
    <t>09.08.2000</t>
  </si>
  <si>
    <t>1:56.06</t>
  </si>
  <si>
    <t>Борисюк С.Ю, Борисюк О.С., Борисюк В.І.</t>
  </si>
  <si>
    <t>ВИШИНСЬКИЙ Дмитро</t>
  </si>
  <si>
    <t>18.07.1996</t>
  </si>
  <si>
    <t>7.09</t>
  </si>
  <si>
    <t>Киричук В.М.</t>
  </si>
  <si>
    <t>ВЕГНЕР Карина</t>
  </si>
  <si>
    <t>02.12.2001</t>
  </si>
  <si>
    <t>5.12</t>
  </si>
  <si>
    <t>III</t>
  </si>
  <si>
    <t>Вегнер О.І., Гредунова Н.М.</t>
  </si>
  <si>
    <t>ГУЦОЛ Євген</t>
  </si>
  <si>
    <t>13.05.1990</t>
  </si>
  <si>
    <t>48.01</t>
  </si>
  <si>
    <t>Вегнер О.А, Пилипей Л.П.</t>
  </si>
  <si>
    <t>ВОВК Ірина</t>
  </si>
  <si>
    <t>13.11.2001</t>
  </si>
  <si>
    <t>24:36.18</t>
  </si>
  <si>
    <t>КОРЕЦЬКИЙ Тарас</t>
  </si>
  <si>
    <t>03.04.2002</t>
  </si>
  <si>
    <t>20:49.78</t>
  </si>
  <si>
    <t>Борисюк О.С., Борисюк В.І.</t>
  </si>
  <si>
    <t>03.11.2000</t>
  </si>
  <si>
    <t>21:22.81</t>
  </si>
  <si>
    <t>Борисюк В.І., Борисюк О.С.</t>
  </si>
  <si>
    <t>ПАЦУЛА Микола</t>
  </si>
  <si>
    <t>19.05.1995</t>
  </si>
  <si>
    <t>3:58.36</t>
  </si>
  <si>
    <t>Данилюк А.Ю., Чикида П.В.</t>
  </si>
  <si>
    <t>ЛИХАЧ Анжела</t>
  </si>
  <si>
    <t>17.02.2000</t>
  </si>
  <si>
    <t>2:21.93</t>
  </si>
  <si>
    <t>Якимович А.П., Якимович Н.І.</t>
  </si>
  <si>
    <t>СОВІК Яна</t>
  </si>
  <si>
    <t>30.10.2001</t>
  </si>
  <si>
    <t>DNF</t>
  </si>
  <si>
    <t>Якимович Н.І., Якимович А.П.</t>
  </si>
  <si>
    <t>8:38.74</t>
  </si>
  <si>
    <t>23.11</t>
  </si>
  <si>
    <t>3:59.58</t>
  </si>
  <si>
    <t>6.80</t>
  </si>
  <si>
    <t>Q</t>
  </si>
  <si>
    <t>Дніпропетровська</t>
  </si>
  <si>
    <t>РИЖИКОВА (ЯРОЩУК) Анна</t>
  </si>
  <si>
    <t>24.11.1989</t>
  </si>
  <si>
    <t>52.97</t>
  </si>
  <si>
    <t>Кравченко В.І., Ярощук В.В., Сендецький Ю.В.</t>
  </si>
  <si>
    <t>КАЙСЕН Тетяна</t>
  </si>
  <si>
    <t>25.12.2000</t>
  </si>
  <si>
    <t>24.79</t>
  </si>
  <si>
    <t>Сендецький Ю.В., Кравченко В.І., Худик Л.Г.</t>
  </si>
  <si>
    <t>ЄРЬОМІН Іван</t>
  </si>
  <si>
    <t>30.05.1989</t>
  </si>
  <si>
    <t>5.32</t>
  </si>
  <si>
    <t>Єрьомін О.М., Ярощук В.В.</t>
  </si>
  <si>
    <t>КОВАЛЕНКО Станіслав</t>
  </si>
  <si>
    <t>23.04.1997</t>
  </si>
  <si>
    <t>Кравченко В.І., Слюсар А.Д., Каруца Ж.А.</t>
  </si>
  <si>
    <t>КУНІН Ілля</t>
  </si>
  <si>
    <t>07.03.2002</t>
  </si>
  <si>
    <t>8:23.67</t>
  </si>
  <si>
    <t>Фатєєв А.А., Печко Г.ю., Настаченко В.Ф.</t>
  </si>
  <si>
    <t>КОСТЕНКО Анна</t>
  </si>
  <si>
    <t>27.07.2002</t>
  </si>
  <si>
    <t>12.79</t>
  </si>
  <si>
    <t>Курдаченко Ю.А., Голубцов А.В., Воронько Р.Є.</t>
  </si>
  <si>
    <t>КОПИТЬКО Антон</t>
  </si>
  <si>
    <t>18.08.1999</t>
  </si>
  <si>
    <t>7.21</t>
  </si>
  <si>
    <t>Матина В.А.</t>
  </si>
  <si>
    <t>ПОПКО Олександр</t>
  </si>
  <si>
    <t>22.03.1998</t>
  </si>
  <si>
    <t>15.30</t>
  </si>
  <si>
    <t>Кравченко В.І., Кравченко Н.О.</t>
  </si>
  <si>
    <t>КУЗНЄЦОВ Євген</t>
  </si>
  <si>
    <t>16.06.1998</t>
  </si>
  <si>
    <t>1:54.05</t>
  </si>
  <si>
    <t>У</t>
  </si>
  <si>
    <t>БОРТНІКОВА (МАКСИМЕНКО) Юлія</t>
  </si>
  <si>
    <t>12.07.1998</t>
  </si>
  <si>
    <t>3.51</t>
  </si>
  <si>
    <t>Єрьомін О.М., Кукла П.П.</t>
  </si>
  <si>
    <t>ШИРОКОВА Анастасія</t>
  </si>
  <si>
    <t>24.12.2000</t>
  </si>
  <si>
    <t>28:56.69</t>
  </si>
  <si>
    <t>Гужва С.О., Кушка Ю.С., Толстопятов Ф.І.</t>
  </si>
  <si>
    <t>КУДІНОВА Анастасія</t>
  </si>
  <si>
    <t>07.08.2001</t>
  </si>
  <si>
    <t>2:14.30</t>
  </si>
  <si>
    <t>Щербакова А.І., Крот М.А., Толстопятов Ф.І.</t>
  </si>
  <si>
    <t>ГОРБАТЮК Євгенія</t>
  </si>
  <si>
    <t>19.12.1999</t>
  </si>
  <si>
    <t>6.02</t>
  </si>
  <si>
    <t>Голубцов А.В., Будило І.А.</t>
  </si>
  <si>
    <t>БУЙНЕНКО (ГОРДІЄНКО) Рімма</t>
  </si>
  <si>
    <t>30.12.1995</t>
  </si>
  <si>
    <t>60 м з/б (0.840)</t>
  </si>
  <si>
    <t>8.82</t>
  </si>
  <si>
    <t>Руєв О.С., Слизька Т.І.</t>
  </si>
  <si>
    <t>КАПІТОНОВ Нікіта</t>
  </si>
  <si>
    <t>07.02.2001</t>
  </si>
  <si>
    <t>22.60</t>
  </si>
  <si>
    <t>Пташніков Є.М., Пташніков С.Є.</t>
  </si>
  <si>
    <t>ЧЕРНОВ Микола</t>
  </si>
  <si>
    <t>09.02.2003</t>
  </si>
  <si>
    <t>4:19.93</t>
  </si>
  <si>
    <t>Охріменко О.В., Охрименко В.М., Коноваленко О.С.</t>
  </si>
  <si>
    <t>КОВАЛЕНКО Володимир</t>
  </si>
  <si>
    <t>11.08.2003</t>
  </si>
  <si>
    <t>50.86</t>
  </si>
  <si>
    <t>Родкіна Т.І., Охріменко О.В., Попов В.В.</t>
  </si>
  <si>
    <t>БОРТНІКОВ Артур</t>
  </si>
  <si>
    <t>13.06.2000</t>
  </si>
  <si>
    <t>ОНУФРІЄВ Олександр</t>
  </si>
  <si>
    <t>15.02.2002</t>
  </si>
  <si>
    <t>Кукла П.П.</t>
  </si>
  <si>
    <t>ЄЛАНСЬКА Марія</t>
  </si>
  <si>
    <t>20.03.2003</t>
  </si>
  <si>
    <t>12.35</t>
  </si>
  <si>
    <t>Селіверстов С.С.</t>
  </si>
  <si>
    <t>ОНУФРІЄВА Ганна</t>
  </si>
  <si>
    <t>12.05</t>
  </si>
  <si>
    <t>Голубцов А.В., Злобін В.С., Злобіна С.А.</t>
  </si>
  <si>
    <t>ОРЛОВА Анна</t>
  </si>
  <si>
    <t>30.01.2002</t>
  </si>
  <si>
    <t>25.48</t>
  </si>
  <si>
    <t>СИДОРЕНКО Інна</t>
  </si>
  <si>
    <t>24.05.1997</t>
  </si>
  <si>
    <t>5.92</t>
  </si>
  <si>
    <t>Кравченко Н.О., Кравченко В.І.</t>
  </si>
  <si>
    <t>ОНІСІМОВА Катерина</t>
  </si>
  <si>
    <t>13.06.2002</t>
  </si>
  <si>
    <t>2:18.27</t>
  </si>
  <si>
    <t>Охріменко О.В.</t>
  </si>
  <si>
    <t>КУРТА Данило</t>
  </si>
  <si>
    <t>08.04.1996</t>
  </si>
  <si>
    <t>7.03</t>
  </si>
  <si>
    <t>Гужва С.О., Ярощук В.В., Кущ Є.В.</t>
  </si>
  <si>
    <t>ШТАЦЬКИЙ Микита</t>
  </si>
  <si>
    <t>11.01.2001</t>
  </si>
  <si>
    <t>5.98</t>
  </si>
  <si>
    <t>Ходасевич О.О., Фурса (Ганжа) С.В.</t>
  </si>
  <si>
    <t>ШЕВЧЕНКО Олександр</t>
  </si>
  <si>
    <t>06.06.2001</t>
  </si>
  <si>
    <t>7.06</t>
  </si>
  <si>
    <t>Слюсар А.Д., Поплавко І.Л.</t>
  </si>
  <si>
    <t>СТЕЦЮРЕНКО Ілля</t>
  </si>
  <si>
    <t>18.07.2001</t>
  </si>
  <si>
    <t>23.23</t>
  </si>
  <si>
    <t>Воронько Р.Є., Курдаченко Ю.А.</t>
  </si>
  <si>
    <t>ВАСИЛЕНКО Владлен</t>
  </si>
  <si>
    <t>22.12.1999</t>
  </si>
  <si>
    <t>23.37</t>
  </si>
  <si>
    <t>ХУДОЛІЙ Євгеній</t>
  </si>
  <si>
    <t>02.05.2003</t>
  </si>
  <si>
    <t>23.62</t>
  </si>
  <si>
    <t>Крот М.А., Щербакова А.І., Савицький М.В</t>
  </si>
  <si>
    <t>ОСОКІНА Анастасія</t>
  </si>
  <si>
    <t>07.04.1999</t>
  </si>
  <si>
    <t>Кравченко В.І., Сендецький Ю.В., Омельченко М.В.</t>
  </si>
  <si>
    <t>РОДІН Роман</t>
  </si>
  <si>
    <t>27.03.2003</t>
  </si>
  <si>
    <t>NM</t>
  </si>
  <si>
    <t>Єрьомін О.М.</t>
  </si>
  <si>
    <t>4:40.61</t>
  </si>
  <si>
    <t>12.69</t>
  </si>
  <si>
    <t>4:44.80</t>
  </si>
  <si>
    <t>1:56.38</t>
  </si>
  <si>
    <t>57.50</t>
  </si>
  <si>
    <t>5.69</t>
  </si>
  <si>
    <t>9:17.53</t>
  </si>
  <si>
    <t>51.03</t>
  </si>
  <si>
    <t>51.24</t>
  </si>
  <si>
    <t>51.47</t>
  </si>
  <si>
    <t>52.76</t>
  </si>
  <si>
    <t>8.62</t>
  </si>
  <si>
    <t>q</t>
  </si>
  <si>
    <t>АЛФІМОВ Артем</t>
  </si>
  <si>
    <t>20.10.1998</t>
  </si>
  <si>
    <t>3:47.93</t>
  </si>
  <si>
    <t>Волков В.Ю., Гончар О.П., Степанцов К.А.</t>
  </si>
  <si>
    <t>ГОНЧАР Ігор</t>
  </si>
  <si>
    <t>06.06.1996</t>
  </si>
  <si>
    <t>7.71</t>
  </si>
  <si>
    <t>Кузьменко Ю.М., Хейфец В.В.</t>
  </si>
  <si>
    <t>КОНОВАЛЕНКО Артем</t>
  </si>
  <si>
    <t>11.05.2000</t>
  </si>
  <si>
    <t>15.76</t>
  </si>
  <si>
    <t>Бойко А.Г., Серорез Т.Б.</t>
  </si>
  <si>
    <t>ПРИХОДЬКО Кирило</t>
  </si>
  <si>
    <t>08.06.2001</t>
  </si>
  <si>
    <t>21.83</t>
  </si>
  <si>
    <t>Серорез Т.Б.</t>
  </si>
  <si>
    <t>НЕЛЕПА Ганна</t>
  </si>
  <si>
    <t>22.04.1998</t>
  </si>
  <si>
    <t>пбр</t>
  </si>
  <si>
    <t>Голубов О.В., Чумак А.І., Бабаш Ю.О.</t>
  </si>
  <si>
    <t>ЧУМАЧЕНКО Юлія</t>
  </si>
  <si>
    <t>02.10.1994</t>
  </si>
  <si>
    <t>1.89</t>
  </si>
  <si>
    <t>Чумаченко М.М., Чумаченко В.М.</t>
  </si>
  <si>
    <t>КАЛЮЖНА Вікторія</t>
  </si>
  <si>
    <t>11.07.1994</t>
  </si>
  <si>
    <t>9:39.45</t>
  </si>
  <si>
    <t>Степанцов К.А.</t>
  </si>
  <si>
    <t>ЛОГВИНЕНКО Аліна</t>
  </si>
  <si>
    <t>18.07.1990</t>
  </si>
  <si>
    <t>54.26</t>
  </si>
  <si>
    <t>Чумак А.І., Скирда І.В.</t>
  </si>
  <si>
    <t>СМЕЛИК Сергій</t>
  </si>
  <si>
    <t>19.04.1987</t>
  </si>
  <si>
    <t>6.83</t>
  </si>
  <si>
    <t>Серорез Т.Б., Бутков С.О.</t>
  </si>
  <si>
    <t>КУЗЬМІНОВ Роман</t>
  </si>
  <si>
    <t>04.01.1998</t>
  </si>
  <si>
    <t>2.10</t>
  </si>
  <si>
    <t>Бойко А.Г.</t>
  </si>
  <si>
    <t>БАРАНІВСЬКА Вікторія</t>
  </si>
  <si>
    <t>19.12.2002</t>
  </si>
  <si>
    <t>12.45</t>
  </si>
  <si>
    <t>Тарасюк О.Ю., Марченко М.С.</t>
  </si>
  <si>
    <t>ЮРЧУК Кристина</t>
  </si>
  <si>
    <t>23.08.2002</t>
  </si>
  <si>
    <t>8.52</t>
  </si>
  <si>
    <t>Захожий О.І., Кривошанов О.Ю.</t>
  </si>
  <si>
    <t>ПРИСТИНСЬКА Еліна</t>
  </si>
  <si>
    <t>22.05.2003</t>
  </si>
  <si>
    <t>7.76</t>
  </si>
  <si>
    <t>Ольхова Т.О., Кривошанов О.Ю.</t>
  </si>
  <si>
    <t>ДИБКА Андрій</t>
  </si>
  <si>
    <t>03.05.2001</t>
  </si>
  <si>
    <t>4.82</t>
  </si>
  <si>
    <t>Седньов Ю.А.</t>
  </si>
  <si>
    <t>РОМАНОВСЬКИЙ Олександр</t>
  </si>
  <si>
    <t>20.07.2000</t>
  </si>
  <si>
    <t>16.29</t>
  </si>
  <si>
    <t>Василенко Н.В., Гримзін К.Ф.</t>
  </si>
  <si>
    <t>ОВСЯННИКОВ Микола</t>
  </si>
  <si>
    <t>28.08.2001</t>
  </si>
  <si>
    <t>50.28</t>
  </si>
  <si>
    <t>Гримзін К.Ф., Серорез Т.Б.</t>
  </si>
  <si>
    <t>ДИБКА Ольга</t>
  </si>
  <si>
    <t>19.11.2002</t>
  </si>
  <si>
    <t>2:20.12</t>
  </si>
  <si>
    <t>Васькін К.Є., Серорез Т.Б.</t>
  </si>
  <si>
    <t>ФОМІН Максим</t>
  </si>
  <si>
    <t>08.05.2003</t>
  </si>
  <si>
    <t>1:59.91</t>
  </si>
  <si>
    <t>Серорез Т.Б., Москаленко Н.В.</t>
  </si>
  <si>
    <t>ЄГОРОВ Богдан</t>
  </si>
  <si>
    <t>22.05.1996</t>
  </si>
  <si>
    <t>7.38</t>
  </si>
  <si>
    <t>Чумак А.І., Кузьменко Ю.М.</t>
  </si>
  <si>
    <t>ГОРБЕНКО Даніїл</t>
  </si>
  <si>
    <t>07.11.1999</t>
  </si>
  <si>
    <t>6.94</t>
  </si>
  <si>
    <t>Третьяков М.К., Мартинюк В.М.</t>
  </si>
  <si>
    <t>КАДАЦЬКИЙ Микита</t>
  </si>
  <si>
    <t>02.05.1999</t>
  </si>
  <si>
    <t>15.11</t>
  </si>
  <si>
    <t>Романенко І.М., Ібрагімов Д.Н., Семенова О.В.</t>
  </si>
  <si>
    <t>ПОНОМАРЕНКО Володимир</t>
  </si>
  <si>
    <t>22.10.1992</t>
  </si>
  <si>
    <t>15.02</t>
  </si>
  <si>
    <t>Лис В.М.</t>
  </si>
  <si>
    <t>СОСНОВЕНКО Олександр</t>
  </si>
  <si>
    <t>24.03.2003</t>
  </si>
  <si>
    <t>7.08</t>
  </si>
  <si>
    <t>Лук'янова О.О., Серорез Т.Б.</t>
  </si>
  <si>
    <t>КОСТІНА Аліна</t>
  </si>
  <si>
    <t>15.11.2002</t>
  </si>
  <si>
    <t>1:01.78</t>
  </si>
  <si>
    <t>Серорез Т.Б., Савчук Т.В.</t>
  </si>
  <si>
    <t>ЖУРАВОВ Данило</t>
  </si>
  <si>
    <t>23.03.2002</t>
  </si>
  <si>
    <t>51.63</t>
  </si>
  <si>
    <t>Третьяков М.К., Кузьменко В.І.</t>
  </si>
  <si>
    <t>ПОЗДНЯКОВ Олексій</t>
  </si>
  <si>
    <t>01.04.1995</t>
  </si>
  <si>
    <t>Марченко М.С., Завгородня О.</t>
  </si>
  <si>
    <t>АЛІКСІЙЧУК Андрій</t>
  </si>
  <si>
    <t>04.09.1997</t>
  </si>
  <si>
    <t>Степанцов К.А., Тимощук Р.</t>
  </si>
  <si>
    <t>ДЕМЧЕНКО Валентина</t>
  </si>
  <si>
    <t>03.01.2000</t>
  </si>
  <si>
    <t>КОВАЛЕНКО Владислав</t>
  </si>
  <si>
    <t>27.09.1999</t>
  </si>
  <si>
    <t>Сухарєва (Лашкул) С., Степанцов К.А.</t>
  </si>
  <si>
    <t>МИКОЛЕНКО Марія</t>
  </si>
  <si>
    <t>04.04.1994</t>
  </si>
  <si>
    <t>МИРОНЕЦЬ Дар'я</t>
  </si>
  <si>
    <t>11.10.2001</t>
  </si>
  <si>
    <t>Третьяков М.К., Кутявіна О.Г.</t>
  </si>
  <si>
    <t>НАУМОВ Руслан</t>
  </si>
  <si>
    <t>22.05.2002</t>
  </si>
  <si>
    <t>ТУРЛАК Володимир</t>
  </si>
  <si>
    <t>03.08.2001</t>
  </si>
  <si>
    <t>Поставний О.В.</t>
  </si>
  <si>
    <t>КОНОВАЛОВА Євгенія</t>
  </si>
  <si>
    <t>21.07.2002</t>
  </si>
  <si>
    <t>DQ TR16.8</t>
  </si>
  <si>
    <t>Чонка Н.І., Кривошанов О.Ю.</t>
  </si>
  <si>
    <t>МАЛОСІЛОВ Олександр</t>
  </si>
  <si>
    <t>06.06.1997</t>
  </si>
  <si>
    <t>Кравченко А.А., Чумак О.В.</t>
  </si>
  <si>
    <t>ОЗЕРЯНОВА Дар'я</t>
  </si>
  <si>
    <t>10.11.2003</t>
  </si>
  <si>
    <t>Чумаченко М.М., Чумаченко В.М., Ковпак А.Ф.</t>
  </si>
  <si>
    <t>3:53.61</t>
  </si>
  <si>
    <t>6.88</t>
  </si>
  <si>
    <t>3:57.08</t>
  </si>
  <si>
    <t>7.05</t>
  </si>
  <si>
    <t>7.63</t>
  </si>
  <si>
    <t>6.93</t>
  </si>
  <si>
    <t>8.56</t>
  </si>
  <si>
    <t>9.07</t>
  </si>
  <si>
    <t>5.76</t>
  </si>
  <si>
    <t>ядро 4 кг</t>
  </si>
  <si>
    <t>11.43</t>
  </si>
  <si>
    <t>2:37.23</t>
  </si>
  <si>
    <t>1.69</t>
  </si>
  <si>
    <t>НІКІТІН Дмитро</t>
  </si>
  <si>
    <t>31.07.1999</t>
  </si>
  <si>
    <t>2.20</t>
  </si>
  <si>
    <t>Лонський І.В.</t>
  </si>
  <si>
    <t>КОВАЛЬ Василь</t>
  </si>
  <si>
    <t>11.11.1989</t>
  </si>
  <si>
    <t>8:18.02</t>
  </si>
  <si>
    <t>Даниленко О.Л.</t>
  </si>
  <si>
    <t>11.09.1992</t>
  </si>
  <si>
    <t>20:42.85</t>
  </si>
  <si>
    <t>Малівський А.А., Чернов В.І.</t>
  </si>
  <si>
    <t>СОКОЛОВСЬКА Аліна</t>
  </si>
  <si>
    <t>08.07.1993</t>
  </si>
  <si>
    <t>24:09.67</t>
  </si>
  <si>
    <t>Малівський А.А., Білорус О.Ю., Чернов В.І.</t>
  </si>
  <si>
    <t>КИТИЦЯ Олена</t>
  </si>
  <si>
    <t>01.05.1994</t>
  </si>
  <si>
    <t>6:57.71</t>
  </si>
  <si>
    <t>ГЕРРА Рікардо</t>
  </si>
  <si>
    <t>01.04.2002</t>
  </si>
  <si>
    <t>6.32</t>
  </si>
  <si>
    <t>Ледньова А.Є., Острогляд А.Є.</t>
  </si>
  <si>
    <t>МАТВІЄНКО Аліса</t>
  </si>
  <si>
    <t>30.05.2002</t>
  </si>
  <si>
    <t>9.53</t>
  </si>
  <si>
    <t>ЧОРНА Марина</t>
  </si>
  <si>
    <t>09.02.1997</t>
  </si>
  <si>
    <t>8.22</t>
  </si>
  <si>
    <t>Денисов М.І., Євсеєва І.М.</t>
  </si>
  <si>
    <t>ЧЕРНЯЄВ Ілля</t>
  </si>
  <si>
    <t>30.07.1995</t>
  </si>
  <si>
    <t>7.24</t>
  </si>
  <si>
    <t>РУДЕНКО Олександра</t>
  </si>
  <si>
    <t>07.08.2003</t>
  </si>
  <si>
    <t>1:00.21</t>
  </si>
  <si>
    <t>Зінченко А.М.</t>
  </si>
  <si>
    <t>КОЗІЙ Василь</t>
  </si>
  <si>
    <t>08.01.1989</t>
  </si>
  <si>
    <t>23.64</t>
  </si>
  <si>
    <t>ВІТЕНКО Єгор</t>
  </si>
  <si>
    <t>07.08.1999</t>
  </si>
  <si>
    <t>53.02</t>
  </si>
  <si>
    <t>ЛОНСЬКИЙ Віктор</t>
  </si>
  <si>
    <t>27.10.1995</t>
  </si>
  <si>
    <t>2.15</t>
  </si>
  <si>
    <t>КОЛЕСНИКОВА Владислава</t>
  </si>
  <si>
    <t>26.10.2003</t>
  </si>
  <si>
    <t>7:07.81</t>
  </si>
  <si>
    <t>Малівський А.А., Єдинач С.М.</t>
  </si>
  <si>
    <t>ЛЕДНЬОВА Олександра</t>
  </si>
  <si>
    <t>31.10.2001</t>
  </si>
  <si>
    <t>10.14</t>
  </si>
  <si>
    <t>БАРАННІКОВ Олександр</t>
  </si>
  <si>
    <t>23.01.1997</t>
  </si>
  <si>
    <t>МАЗУР Владислав</t>
  </si>
  <si>
    <t>21.11.1996</t>
  </si>
  <si>
    <t>ПАНЦЮК Дмитро</t>
  </si>
  <si>
    <t>02.05.2000</t>
  </si>
  <si>
    <t>3:55.96</t>
  </si>
  <si>
    <t>7.45</t>
  </si>
  <si>
    <t>ХАВАН Даниїла</t>
  </si>
  <si>
    <t>15.06.2001</t>
  </si>
  <si>
    <t>8.16</t>
  </si>
  <si>
    <t>Губін Є.В., Панкулич І.В.</t>
  </si>
  <si>
    <t>26.90</t>
  </si>
  <si>
    <t>РАТНІКОВА Вікторія</t>
  </si>
  <si>
    <t>15.05.1999</t>
  </si>
  <si>
    <t>7.31</t>
  </si>
  <si>
    <t>Рурак К.М., Рурак О.В.</t>
  </si>
  <si>
    <t>КЛИМЮК Катерина</t>
  </si>
  <si>
    <t>02.06.1995</t>
  </si>
  <si>
    <t>53.49</t>
  </si>
  <si>
    <t>Рурак К.М., Дубіч В.П.</t>
  </si>
  <si>
    <t>РЄМЄНЬ (ТКАЧУК) Анастасія</t>
  </si>
  <si>
    <t>20.04.1993</t>
  </si>
  <si>
    <t>2:09.17</t>
  </si>
  <si>
    <t>СУЮНОВ Артур</t>
  </si>
  <si>
    <t>10.08.1991</t>
  </si>
  <si>
    <t>Ольховнікова А.В.</t>
  </si>
  <si>
    <t>БАРАБАНОВ Микита</t>
  </si>
  <si>
    <t>26.05.2001</t>
  </si>
  <si>
    <t>48.18</t>
  </si>
  <si>
    <t>Рурак О.В., Рурак К.М.</t>
  </si>
  <si>
    <t>КАСЬЯНОВА (МЕЛЬНИЧЕНКО) Ганна</t>
  </si>
  <si>
    <t>24.04.1983</t>
  </si>
  <si>
    <t>8.46</t>
  </si>
  <si>
    <t>Касьянов С.А.</t>
  </si>
  <si>
    <t>КРАМАРЕНКО Вероніка</t>
  </si>
  <si>
    <t>1.83</t>
  </si>
  <si>
    <t>Кардач М.І.</t>
  </si>
  <si>
    <t>ГЛИГАЛО Анна</t>
  </si>
  <si>
    <t>06.08.2002</t>
  </si>
  <si>
    <t>11.93</t>
  </si>
  <si>
    <t>Місірук Г.О., Ржевський Я.С.</t>
  </si>
  <si>
    <t>КРАВЦОВ Роман</t>
  </si>
  <si>
    <t>18.05.1995</t>
  </si>
  <si>
    <t>7.01</t>
  </si>
  <si>
    <t>КУДЕЛЯ Артем</t>
  </si>
  <si>
    <t>26.05.2003</t>
  </si>
  <si>
    <t>23.83</t>
  </si>
  <si>
    <t>Ржевський Я.С.</t>
  </si>
  <si>
    <t>БРИЗГІНА Анастасія</t>
  </si>
  <si>
    <t>09.01.1998</t>
  </si>
  <si>
    <t>53.72</t>
  </si>
  <si>
    <t>КОТЕНКО Павло</t>
  </si>
  <si>
    <t>Буренко С.І.</t>
  </si>
  <si>
    <t>5.53</t>
  </si>
  <si>
    <t>7.40</t>
  </si>
  <si>
    <t>8.44</t>
  </si>
  <si>
    <t>7.35</t>
  </si>
  <si>
    <t>2:53.46</t>
  </si>
  <si>
    <t>4.40</t>
  </si>
  <si>
    <t>6.85</t>
  </si>
  <si>
    <t>13.18</t>
  </si>
  <si>
    <t>7.58</t>
  </si>
  <si>
    <t>8.97</t>
  </si>
  <si>
    <t>Івано-Франківська</t>
  </si>
  <si>
    <t>ХАРАЩУК Тетяна</t>
  </si>
  <si>
    <t>25.01.2002</t>
  </si>
  <si>
    <t>25.12</t>
  </si>
  <si>
    <t>Пятничук В, Лабич П.В., Дорундак С.А.</t>
  </si>
  <si>
    <t>ТОКАРЄВА Дар'я</t>
  </si>
  <si>
    <t>26.11.2001</t>
  </si>
  <si>
    <t>2:14.47</t>
  </si>
  <si>
    <t>Перегінець М.І.</t>
  </si>
  <si>
    <t>ІВАСИК Мар'ян</t>
  </si>
  <si>
    <t>26.08.2001</t>
  </si>
  <si>
    <t>4:18.29</t>
  </si>
  <si>
    <t>Кухній (Кирилович) О.Л., Матешко В.В.</t>
  </si>
  <si>
    <t>МАРЧУК Денис</t>
  </si>
  <si>
    <t>11.08.2001</t>
  </si>
  <si>
    <t>2:01.86</t>
  </si>
  <si>
    <t>Озарко О.П., Бабюк І.І.</t>
  </si>
  <si>
    <t>КЛІМЧУК Віталій</t>
  </si>
  <si>
    <t>27.01.2003</t>
  </si>
  <si>
    <t>52.73</t>
  </si>
  <si>
    <t>Кухній (Кирилович) О.Л.</t>
  </si>
  <si>
    <t>55.74</t>
  </si>
  <si>
    <t>24.14</t>
  </si>
  <si>
    <t>МАЛИХІН Владислав</t>
  </si>
  <si>
    <t>15.01.1998</t>
  </si>
  <si>
    <t>5.42</t>
  </si>
  <si>
    <t>Черняєв О.Б., Вегнер О.А</t>
  </si>
  <si>
    <t>ПЛОТІЦИНА Анна</t>
  </si>
  <si>
    <t>01.01.1987</t>
  </si>
  <si>
    <t>Паламарчук О.А.</t>
  </si>
  <si>
    <t>КРАВЧЕНКО Тетяна</t>
  </si>
  <si>
    <t>20.08.2000</t>
  </si>
  <si>
    <t>15.06</t>
  </si>
  <si>
    <t>Самолюк А.А.</t>
  </si>
  <si>
    <t>ШКУРКО Вікторія</t>
  </si>
  <si>
    <t>25.12.1997</t>
  </si>
  <si>
    <t>9:36.39</t>
  </si>
  <si>
    <t>Приходько В.М.</t>
  </si>
  <si>
    <t>БУРЯК Марія</t>
  </si>
  <si>
    <t>03.06.2001</t>
  </si>
  <si>
    <t>24.98</t>
  </si>
  <si>
    <t>Бочок В.А., Панасенко Л.О., Лобанов О.С.</t>
  </si>
  <si>
    <t>ІВАНОВ Дмитро</t>
  </si>
  <si>
    <t>25.12.1996</t>
  </si>
  <si>
    <t>1:51.29</t>
  </si>
  <si>
    <t>Лобанов О.С., Пташніков Є.М.</t>
  </si>
  <si>
    <t>КАЯФА Олег</t>
  </si>
  <si>
    <t>04.04.1989</t>
  </si>
  <si>
    <t>3:48.38</t>
  </si>
  <si>
    <t>Макарчук О.А., Москаленко О.І.</t>
  </si>
  <si>
    <t>ЯЩЕНКО Марія</t>
  </si>
  <si>
    <t>3.71</t>
  </si>
  <si>
    <t>Корчмід О.М., Лисенко М.П.</t>
  </si>
  <si>
    <t>ВДОВИЧЕНКО Дар'я</t>
  </si>
  <si>
    <t>24.02.1999</t>
  </si>
  <si>
    <t>2:12.50</t>
  </si>
  <si>
    <t>САМОЛЮК Віктор</t>
  </si>
  <si>
    <t>05.09.1986</t>
  </si>
  <si>
    <t>17.64</t>
  </si>
  <si>
    <t>Самолюк А.А., Самолюк О.М.</t>
  </si>
  <si>
    <t>СОЛТАН Андрій</t>
  </si>
  <si>
    <t>14.07.2000</t>
  </si>
  <si>
    <t>8:33.33</t>
  </si>
  <si>
    <t>Стребков І.О.</t>
  </si>
  <si>
    <t>ЧЕРЕМІСІНА Анастасія</t>
  </si>
  <si>
    <t>14.06.1994</t>
  </si>
  <si>
    <t>Ступаченко О.В., Касьянов С.А.</t>
  </si>
  <si>
    <t>ЯШАН Ігор</t>
  </si>
  <si>
    <t>24.06.2002</t>
  </si>
  <si>
    <t>6:02.38</t>
  </si>
  <si>
    <t>Краснов О.Г., Приходько В.М.</t>
  </si>
  <si>
    <t>МОХНЮК Анастасія</t>
  </si>
  <si>
    <t>01.01.1991</t>
  </si>
  <si>
    <t>8.24</t>
  </si>
  <si>
    <t>Ступаченко О.В., Каратун І.А.</t>
  </si>
  <si>
    <t>ДУДНІЧЕНКО Анна</t>
  </si>
  <si>
    <t>12.09.2003</t>
  </si>
  <si>
    <t>Корчмід О.М.</t>
  </si>
  <si>
    <t>КУШИК Катерина</t>
  </si>
  <si>
    <t>01.08.2004</t>
  </si>
  <si>
    <t>ШУХ Аліна</t>
  </si>
  <si>
    <t>12.02.1999</t>
  </si>
  <si>
    <t>Шух М.С.</t>
  </si>
  <si>
    <t>ЛУПІЧ Олександра</t>
  </si>
  <si>
    <t>14.05.2002</t>
  </si>
  <si>
    <t>4:46.26</t>
  </si>
  <si>
    <t>Карпенко В.П.</t>
  </si>
  <si>
    <t>ФЕСЕНКО Роман</t>
  </si>
  <si>
    <t>04.04.1997</t>
  </si>
  <si>
    <t>51.44</t>
  </si>
  <si>
    <t>Коваленко О.Л., Лобанов О.С.</t>
  </si>
  <si>
    <t>ДУГІН (КОЗИДУБ) Артем</t>
  </si>
  <si>
    <t>27.09.2002</t>
  </si>
  <si>
    <t>54.35</t>
  </si>
  <si>
    <t>Зайцев В.О., Гаман Л.Л., Дугіна Т.Г.</t>
  </si>
  <si>
    <t>СЛОБОДА Дарина</t>
  </si>
  <si>
    <t>19.06.1995</t>
  </si>
  <si>
    <t>Ступаченко О.І., Таратухіна Н.П.</t>
  </si>
  <si>
    <t>СЯБРО Віталій</t>
  </si>
  <si>
    <t>06.07.2003</t>
  </si>
  <si>
    <t>Зайцев В.О., Гаман Л.Л., Харченко С.М.</t>
  </si>
  <si>
    <t>КРАВЧЕНКО Ілля</t>
  </si>
  <si>
    <t>08.08.2000</t>
  </si>
  <si>
    <t>Черняєв О.Б.</t>
  </si>
  <si>
    <t>ШУХ Ілля</t>
  </si>
  <si>
    <t>25.07.2003</t>
  </si>
  <si>
    <t>Черняєв О.Б., Шух М.С., Шух А.А.</t>
  </si>
  <si>
    <t>4:35.62</t>
  </si>
  <si>
    <t>49.33</t>
  </si>
  <si>
    <t>55.55</t>
  </si>
  <si>
    <t>13.64</t>
  </si>
  <si>
    <t>4:37.85</t>
  </si>
  <si>
    <t>5.81</t>
  </si>
  <si>
    <t>4:01.32</t>
  </si>
  <si>
    <t>8.29</t>
  </si>
  <si>
    <t>8.17</t>
  </si>
  <si>
    <t>Кіровоградська</t>
  </si>
  <si>
    <t>ЯКОВЕНКО Дмитро</t>
  </si>
  <si>
    <t>17.09.1992</t>
  </si>
  <si>
    <t>Здітовецький Г.Б.</t>
  </si>
  <si>
    <t>ДОРОЩУК Олег</t>
  </si>
  <si>
    <t>04.07.2001</t>
  </si>
  <si>
    <t>Здітовецький Г.Б., Михалюкова Г.П.</t>
  </si>
  <si>
    <t>МОКРЯК Антон</t>
  </si>
  <si>
    <t>25.09.1999</t>
  </si>
  <si>
    <t>2.05</t>
  </si>
  <si>
    <t>БРИЗГІНА Єлізавета</t>
  </si>
  <si>
    <t>28.11.1989</t>
  </si>
  <si>
    <t>25.27</t>
  </si>
  <si>
    <t>Бризгін В.А.</t>
  </si>
  <si>
    <t>РІЗНИЧЕНКО Владислав</t>
  </si>
  <si>
    <t>28.08.2002</t>
  </si>
  <si>
    <t>6.30</t>
  </si>
  <si>
    <t>БАРАНЦОВ Юрій</t>
  </si>
  <si>
    <t>22.10.1995</t>
  </si>
  <si>
    <t>50.34</t>
  </si>
  <si>
    <t>Фатєєв А.Ю., Бризгін В.А.</t>
  </si>
  <si>
    <t>23.20</t>
  </si>
  <si>
    <t>ДЕМ'ЯНЮК (МОЧУЛЬСЬКА) Орися</t>
  </si>
  <si>
    <t>23.06.1992</t>
  </si>
  <si>
    <t>4:33.75</t>
  </si>
  <si>
    <t>Тарнакін В.В., Тарнакіна О.Б., Єретик В.Ю.</t>
  </si>
  <si>
    <t>РОСТИКУС Роман</t>
  </si>
  <si>
    <t>18.08.1991</t>
  </si>
  <si>
    <t>5:40.61</t>
  </si>
  <si>
    <t>Тарнакін В.В., Тарнакіна О.Б., Гаєвський М.П.</t>
  </si>
  <si>
    <t>ГАЮК Віталій</t>
  </si>
  <si>
    <t>07.02.1999</t>
  </si>
  <si>
    <t>Петринець Л.Р, Чумаченко В.М.</t>
  </si>
  <si>
    <t>РОМАНЯК Іван</t>
  </si>
  <si>
    <t>07.07.1998</t>
  </si>
  <si>
    <t>8.43</t>
  </si>
  <si>
    <t>Романяк Б.І., Терюхов С.А., Федорищак Р.Л.</t>
  </si>
  <si>
    <t>ДЕМ'ЯНЧУК Степан</t>
  </si>
  <si>
    <t>23.12.1996</t>
  </si>
  <si>
    <t>17.24</t>
  </si>
  <si>
    <t>Західний В.Р., Борькін В.П., Бойчук І.А.</t>
  </si>
  <si>
    <t>МЕХАНЧУК Рената</t>
  </si>
  <si>
    <t>05.02.1998</t>
  </si>
  <si>
    <t>25.29</t>
  </si>
  <si>
    <t>Порошина О.В., Свищ Я.С.</t>
  </si>
  <si>
    <t>КРАВЧУК Вадим</t>
  </si>
  <si>
    <t>28.10.1996</t>
  </si>
  <si>
    <t>Лебедюк В.І., Скалоцька М.В.</t>
  </si>
  <si>
    <t>ЗАСКАЛЬКО Ілона</t>
  </si>
  <si>
    <t>29.12.1998</t>
  </si>
  <si>
    <t>Скалоцька М.В.</t>
  </si>
  <si>
    <t>СЕМЕНЮК Олег</t>
  </si>
  <si>
    <t>23.03.1997</t>
  </si>
  <si>
    <t>1:55.23</t>
  </si>
  <si>
    <t>Тарнакін В.В., Тарнакіна О.Б., Козлович О.Є.</t>
  </si>
  <si>
    <t>ЧАПЛЯ Назарій</t>
  </si>
  <si>
    <t>16.04.1997</t>
  </si>
  <si>
    <t>8:35.27</t>
  </si>
  <si>
    <t>РОДЧЕНКОВ Нікіта</t>
  </si>
  <si>
    <t>31.08.2001</t>
  </si>
  <si>
    <t>22.57</t>
  </si>
  <si>
    <t>Калантаєвський О.Ю., Калантаєвський Ю.О.</t>
  </si>
  <si>
    <t>СТАДНИЦЬКИЙ Роман</t>
  </si>
  <si>
    <t>29.10.1996</t>
  </si>
  <si>
    <t>7.11</t>
  </si>
  <si>
    <t>Порошина О.В., Калантаєвський О.Ю., Калантаєвський Ю.О.</t>
  </si>
  <si>
    <t>РАЧИНСЬКА Уляна</t>
  </si>
  <si>
    <t>08.07.2003</t>
  </si>
  <si>
    <t>4:38.84</t>
  </si>
  <si>
    <t>Тарнакін В.В., Дітлашок В.П., Єретик В.Ю.</t>
  </si>
  <si>
    <t>КОЗАК Станислав</t>
  </si>
  <si>
    <t>19.09.1999</t>
  </si>
  <si>
    <t>6:02.63</t>
  </si>
  <si>
    <t>СЛІСЕНКО Сергій</t>
  </si>
  <si>
    <t>29.12.1996</t>
  </si>
  <si>
    <t>АНДРУХІВ Максим</t>
  </si>
  <si>
    <t>07.09.2001</t>
  </si>
  <si>
    <t>8.69</t>
  </si>
  <si>
    <t>Голуб О.О., Федоренко В.Ф.</t>
  </si>
  <si>
    <t>ІВАНИЦЬКИЙ Василь</t>
  </si>
  <si>
    <t>29.01.1991</t>
  </si>
  <si>
    <t>Петринець Л.Р</t>
  </si>
  <si>
    <t>ГНАТІВ Даниїл</t>
  </si>
  <si>
    <t>18.03.2003</t>
  </si>
  <si>
    <t>2:01.60</t>
  </si>
  <si>
    <t>Свищ Я.С., Гнатів О.М.</t>
  </si>
  <si>
    <t>СТРАП Наталія</t>
  </si>
  <si>
    <t>03.09.2003</t>
  </si>
  <si>
    <t>26.53</t>
  </si>
  <si>
    <t>Свищ Я.С., Дорак Т.Й.</t>
  </si>
  <si>
    <t>ГЕРУС Анастасія</t>
  </si>
  <si>
    <t>8.11</t>
  </si>
  <si>
    <t>Свищ Я.С., Федоренко В.Ф., Дорак Т.Й.</t>
  </si>
  <si>
    <t>ГРИГОР'ЄВА Юлія</t>
  </si>
  <si>
    <t>15.02.2000</t>
  </si>
  <si>
    <t>Тарнакін В.В., Калантаєвський О.Ю., Єретик В.Ю.</t>
  </si>
  <si>
    <t>БАРАНОВ Денис</t>
  </si>
  <si>
    <t>11.04.2001</t>
  </si>
  <si>
    <t>23.07</t>
  </si>
  <si>
    <t>Дарієнко О.І., Порошина О.В.</t>
  </si>
  <si>
    <t>ГОРЕВИЧ Валентин</t>
  </si>
  <si>
    <t>06.01.1998</t>
  </si>
  <si>
    <t>23.42</t>
  </si>
  <si>
    <t>Свищ Я.С.</t>
  </si>
  <si>
    <t>КЛЬОЗ Руслан</t>
  </si>
  <si>
    <t>24.01.1998</t>
  </si>
  <si>
    <t>23.54</t>
  </si>
  <si>
    <t>СОКОЛОВ Остап</t>
  </si>
  <si>
    <t>17.08.2001</t>
  </si>
  <si>
    <t>7.27</t>
  </si>
  <si>
    <t>Порошина О.В., Капачинський В.С.</t>
  </si>
  <si>
    <t>ОХРІМЧУК Олександр</t>
  </si>
  <si>
    <t>31.10.2000</t>
  </si>
  <si>
    <t>52.84</t>
  </si>
  <si>
    <t>Свищ Я.С., Захарченко М.П.</t>
  </si>
  <si>
    <t>ВАСІЧКІН Юрій</t>
  </si>
  <si>
    <t>20.04.2001</t>
  </si>
  <si>
    <t>Федоренко В.Ф., Черних В.М.</t>
  </si>
  <si>
    <t>50.02</t>
  </si>
  <si>
    <t>7.97</t>
  </si>
  <si>
    <t>22.61</t>
  </si>
  <si>
    <t>50.52</t>
  </si>
  <si>
    <t>22.83</t>
  </si>
  <si>
    <t>26.45</t>
  </si>
  <si>
    <t>50.77</t>
  </si>
  <si>
    <t>2:02.34</t>
  </si>
  <si>
    <t>51.56</t>
  </si>
  <si>
    <t>52.35</t>
  </si>
  <si>
    <t>3:08.39</t>
  </si>
  <si>
    <t>8.84</t>
  </si>
  <si>
    <t>11.64</t>
  </si>
  <si>
    <t>6.61</t>
  </si>
  <si>
    <t>1.85</t>
  </si>
  <si>
    <t>ГЕРАЩЕНКО Ірина</t>
  </si>
  <si>
    <t>10.03.1995</t>
  </si>
  <si>
    <t>1.92</t>
  </si>
  <si>
    <t>МСМК</t>
  </si>
  <si>
    <t>Пустовойт І.Г.</t>
  </si>
  <si>
    <t>ГЛАДІЙЧУК Яна</t>
  </si>
  <si>
    <t>21.05.1993</t>
  </si>
  <si>
    <t>4.41</t>
  </si>
  <si>
    <t>Балахонова А.А., Строгалєв В.С.</t>
  </si>
  <si>
    <t>СОЛЯНОВ Віктор</t>
  </si>
  <si>
    <t>15.06.1997</t>
  </si>
  <si>
    <t>7.90</t>
  </si>
  <si>
    <t>Голуб О.О.</t>
  </si>
  <si>
    <t>САБУНЯК Василь</t>
  </si>
  <si>
    <t>02.01.2000</t>
  </si>
  <si>
    <t>5:45.25</t>
  </si>
  <si>
    <t>Гайдай П.З., Русс І.П., Івчук Л.К.</t>
  </si>
  <si>
    <t>ДОЛЖКОВА Юлія</t>
  </si>
  <si>
    <t>03.07.1993</t>
  </si>
  <si>
    <t>8.33</t>
  </si>
  <si>
    <t>Будило І.А., Копанайко С.Є., Голуб О.О.</t>
  </si>
  <si>
    <t>ЛОЧМАН Анісія</t>
  </si>
  <si>
    <t>17.01.2003</t>
  </si>
  <si>
    <t>Пустовойт І.Г., Копанайко С.Є.</t>
  </si>
  <si>
    <t>КІЩЕНКО Юрій</t>
  </si>
  <si>
    <t>04.08.1991</t>
  </si>
  <si>
    <t>1:51.66</t>
  </si>
  <si>
    <t>Ковба С.В.</t>
  </si>
  <si>
    <t>КЛИМУК Віктор</t>
  </si>
  <si>
    <t>30.09.1998</t>
  </si>
  <si>
    <t>17.76</t>
  </si>
  <si>
    <t>Саволайнен О.В., Миленька С.М.</t>
  </si>
  <si>
    <t>ЮРЧУК (РУЧКІВСЬКА) Наталія</t>
  </si>
  <si>
    <t>28.05.1996</t>
  </si>
  <si>
    <t>7.65</t>
  </si>
  <si>
    <t>Юрчук В.Ю., Гоняк В.М., Фадєєв О.Є.</t>
  </si>
  <si>
    <t>ФІРСОВА Юлія</t>
  </si>
  <si>
    <t>23.07.1994</t>
  </si>
  <si>
    <t>6.16</t>
  </si>
  <si>
    <t>Михайлюкова Г.П., Зубковська О.В., Журавльов В.К.</t>
  </si>
  <si>
    <t>БОСОВА Олена</t>
  </si>
  <si>
    <t>28.09.1998</t>
  </si>
  <si>
    <t>7:03.70</t>
  </si>
  <si>
    <t>Гордієнко В.В., Шустовицька В.В.</t>
  </si>
  <si>
    <t>КУКОТА Олег</t>
  </si>
  <si>
    <t>22.02.1997</t>
  </si>
  <si>
    <t>Трембач М.І., Копанайко С.Є.</t>
  </si>
  <si>
    <t>ПИРОЖЕНКО-ЧОРНОМАЗ Наталя</t>
  </si>
  <si>
    <t>55.38</t>
  </si>
  <si>
    <t>Рабченюк А.В., Половінкіна Т.П.</t>
  </si>
  <si>
    <t>СТРОГАЛЄВ Нікіта</t>
  </si>
  <si>
    <t>НІКОЛАЙЧУК Дмитрій</t>
  </si>
  <si>
    <t>20.03.1992</t>
  </si>
  <si>
    <t>8:34.99</t>
  </si>
  <si>
    <t>Лебедєв К.Л., Лебедєва Н.В.</t>
  </si>
  <si>
    <t>ЧЕПУРНИЙ Владислав</t>
  </si>
  <si>
    <t>11.05.1997</t>
  </si>
  <si>
    <t>Федорець В.А., Поліщук Т.А.</t>
  </si>
  <si>
    <t>ПІТІРІМОВА Олена</t>
  </si>
  <si>
    <t>18.11.1990</t>
  </si>
  <si>
    <t>10:39.81</t>
  </si>
  <si>
    <t>РЕЗАНОВ Олександр</t>
  </si>
  <si>
    <t>Резанов Є.А., Резанова М.М.</t>
  </si>
  <si>
    <t>БОРДЮГ Олеся</t>
  </si>
  <si>
    <t>14.01.2002</t>
  </si>
  <si>
    <t>11.71</t>
  </si>
  <si>
    <t>Копанайко С.Є., Кострицький Ю.О.</t>
  </si>
  <si>
    <t>КОЛОМІЙЧУК Борис</t>
  </si>
  <si>
    <t>01.03.2001</t>
  </si>
  <si>
    <t>2.00</t>
  </si>
  <si>
    <t>Гоняк В.М.</t>
  </si>
  <si>
    <t>ШЕВЧЕНКО Владислава</t>
  </si>
  <si>
    <t>18.01.2001</t>
  </si>
  <si>
    <t>28.51</t>
  </si>
  <si>
    <t>Копанайко С.Є., Махонін М.П.</t>
  </si>
  <si>
    <t>ХОСАКА Нікіта</t>
  </si>
  <si>
    <t>31.05.2003</t>
  </si>
  <si>
    <t>23.87</t>
  </si>
  <si>
    <t>Копанайко С.Є., Каран В.Т., Вернигора Н.Т.</t>
  </si>
  <si>
    <t>ШАМАТРИН Артем</t>
  </si>
  <si>
    <t>15.06.1991</t>
  </si>
  <si>
    <t>7.98</t>
  </si>
  <si>
    <t>Руєва О.С.</t>
  </si>
  <si>
    <t>ЧОРНОМАЗ Богдан</t>
  </si>
  <si>
    <t>02.04.1996</t>
  </si>
  <si>
    <t>Рабченюк А.В., Басенко С.В.</t>
  </si>
  <si>
    <t>ХОМЕНКО Кирило</t>
  </si>
  <si>
    <t>07.12.1994</t>
  </si>
  <si>
    <t>8.04</t>
  </si>
  <si>
    <t>Басенко С.В., Рабченюк А.В.</t>
  </si>
  <si>
    <t>ЧУБКОВЦОВА Ганна</t>
  </si>
  <si>
    <t>20.04.1994</t>
  </si>
  <si>
    <t>8.37</t>
  </si>
  <si>
    <t>МОКРОВА Марія</t>
  </si>
  <si>
    <t>01.05.1991</t>
  </si>
  <si>
    <t>Копанайко С.Є.</t>
  </si>
  <si>
    <t>ШАМАТРІН Данило</t>
  </si>
  <si>
    <t>28.08.1995</t>
  </si>
  <si>
    <t>Басенко С.В.</t>
  </si>
  <si>
    <t>АВРАМЧУК Іванна</t>
  </si>
  <si>
    <t>17.04.1998</t>
  </si>
  <si>
    <t>7.67</t>
  </si>
  <si>
    <t>ПАНАРІНА Ірина</t>
  </si>
  <si>
    <t>04.01.2001</t>
  </si>
  <si>
    <t>7.69</t>
  </si>
  <si>
    <t>Рабченюк А.В.</t>
  </si>
  <si>
    <t>МАКУХ Василь</t>
  </si>
  <si>
    <t>14.01.2000</t>
  </si>
  <si>
    <t>6.90</t>
  </si>
  <si>
    <t>Басенко С.В., Дуда Б.П.</t>
  </si>
  <si>
    <t>БОБРОВНИК Ілля</t>
  </si>
  <si>
    <t>02.07.2005</t>
  </si>
  <si>
    <t>Черняєв О.Б., В'яла О.М.</t>
  </si>
  <si>
    <t>ЗАХАРЧЕНКО Руслан</t>
  </si>
  <si>
    <t>13.06.2001</t>
  </si>
  <si>
    <t>16.25</t>
  </si>
  <si>
    <t>Полінкова Н.П., Саволайнен О.В.</t>
  </si>
  <si>
    <t>ПОЛТАВЕЦЬ Олександра</t>
  </si>
  <si>
    <t>02.09.1999</t>
  </si>
  <si>
    <t>1.70</t>
  </si>
  <si>
    <t>Пустовойт І.Г., Горбачов О.В.</t>
  </si>
  <si>
    <t>СИДОРОВ Нікіта</t>
  </si>
  <si>
    <t>03.07.2000</t>
  </si>
  <si>
    <t>6.99</t>
  </si>
  <si>
    <t>Копанайко С.Є., Гринець О.П.</t>
  </si>
  <si>
    <t>ПЕТРОВА Валерія</t>
  </si>
  <si>
    <t>27.01.1999</t>
  </si>
  <si>
    <t>11:36.15</t>
  </si>
  <si>
    <t>Лебедєва Н.В., Лебедєв К.Л.</t>
  </si>
  <si>
    <t>ДІХТЯР Ольга</t>
  </si>
  <si>
    <t>9.20</t>
  </si>
  <si>
    <t>Юрчук В.Ю., Сколовенко О.О.</t>
  </si>
  <si>
    <t>КАВЕЦЬКИЙ Владислав</t>
  </si>
  <si>
    <t>13.01.2001</t>
  </si>
  <si>
    <t>8:56.00</t>
  </si>
  <si>
    <t>ПОЛІЩУК Віталій</t>
  </si>
  <si>
    <t>25.05.1995</t>
  </si>
  <si>
    <t>8:57.22</t>
  </si>
  <si>
    <t>АВРАМЕНКО Андрій</t>
  </si>
  <si>
    <t>17.03.2000</t>
  </si>
  <si>
    <t>Полінкова Н.П., Полінков С.М.</t>
  </si>
  <si>
    <t>ЛАЗЕБНИК Анастасія</t>
  </si>
  <si>
    <t>29.03.2000</t>
  </si>
  <si>
    <t>9.62</t>
  </si>
  <si>
    <t>Копанайко С.Є., Полінкова Н.П.</t>
  </si>
  <si>
    <t>СОЛЯНОВА Анна</t>
  </si>
  <si>
    <t>10.02.2002</t>
  </si>
  <si>
    <t>9.77</t>
  </si>
  <si>
    <t>ХОМЕНКО Роман</t>
  </si>
  <si>
    <t>12.08.2003</t>
  </si>
  <si>
    <t>4:11.10</t>
  </si>
  <si>
    <t>ЛУПУЛЧУК Максим</t>
  </si>
  <si>
    <t>21.05.2000</t>
  </si>
  <si>
    <t>7.25</t>
  </si>
  <si>
    <t>Ткаченко М.Л., Махонін М.П.</t>
  </si>
  <si>
    <t>МАЛИНОВСЬКИЙ Євгеній</t>
  </si>
  <si>
    <t>21.12.2002</t>
  </si>
  <si>
    <t>Полінкова Н.П.</t>
  </si>
  <si>
    <t>КОРОБЕНКО Дмитро</t>
  </si>
  <si>
    <t>30.03.2001</t>
  </si>
  <si>
    <t>24.15</t>
  </si>
  <si>
    <t>ЧЕРМОШАНСЬКИЙ Дмитро</t>
  </si>
  <si>
    <t>23.11.2001</t>
  </si>
  <si>
    <t>7.52</t>
  </si>
  <si>
    <t>Ісправнікова В.М., Огородник Ю.О.</t>
  </si>
  <si>
    <t>КОВАЛЕНКО Микола</t>
  </si>
  <si>
    <t>10.11.2001</t>
  </si>
  <si>
    <t>7.62</t>
  </si>
  <si>
    <t>ФІКЛІСОВ Олександр</t>
  </si>
  <si>
    <t>04.06.2001</t>
  </si>
  <si>
    <t>3:48.91</t>
  </si>
  <si>
    <t>5:56.75</t>
  </si>
  <si>
    <t>8.15</t>
  </si>
  <si>
    <t>7:24.55</t>
  </si>
  <si>
    <t>8:46.66</t>
  </si>
  <si>
    <t>9.04</t>
  </si>
  <si>
    <t>8.55</t>
  </si>
  <si>
    <t>8.98</t>
  </si>
  <si>
    <t>1:02.18</t>
  </si>
  <si>
    <t>5.00</t>
  </si>
  <si>
    <t>25.30</t>
  </si>
  <si>
    <t>8.21</t>
  </si>
  <si>
    <t>6.91</t>
  </si>
  <si>
    <t>6.95</t>
  </si>
  <si>
    <t>7.92</t>
  </si>
  <si>
    <t>7.96</t>
  </si>
  <si>
    <t>8.39</t>
  </si>
  <si>
    <t>8.06</t>
  </si>
  <si>
    <t>7.61</t>
  </si>
  <si>
    <t>8.13</t>
  </si>
  <si>
    <t>3:10.83</t>
  </si>
  <si>
    <t>12.01</t>
  </si>
  <si>
    <t>7.28</t>
  </si>
  <si>
    <t>9.58</t>
  </si>
  <si>
    <t>5.41</t>
  </si>
  <si>
    <t>10.76</t>
  </si>
  <si>
    <t>2:39.02</t>
  </si>
  <si>
    <t>3.30</t>
  </si>
  <si>
    <t>I юн</t>
  </si>
  <si>
    <t>DQ TR17.3.2</t>
  </si>
  <si>
    <t>ВАСИЛЕВСЬКИЙ Андрій</t>
  </si>
  <si>
    <t>30.09.2000</t>
  </si>
  <si>
    <t>8.31</t>
  </si>
  <si>
    <t>Шаповалова І.М., Львова-Грицак В.К.</t>
  </si>
  <si>
    <t>СОКОЛОВ Олександр</t>
  </si>
  <si>
    <t>06.12.1997</t>
  </si>
  <si>
    <t>6.76</t>
  </si>
  <si>
    <t>Гриник І.В.</t>
  </si>
  <si>
    <t>ЩЕРБУНЬ Анатолій</t>
  </si>
  <si>
    <t>15.01.2001</t>
  </si>
  <si>
    <t>22.54</t>
  </si>
  <si>
    <t>Львова-Грицак В.К., Шаповалова І.М., Азаров В.І.</t>
  </si>
  <si>
    <t>РИЖОВА Валерія</t>
  </si>
  <si>
    <t>10.10.2002</t>
  </si>
  <si>
    <t>НЕДЕЛІКОВСЬКА Катерина</t>
  </si>
  <si>
    <t>04.08.2000</t>
  </si>
  <si>
    <t>26.30</t>
  </si>
  <si>
    <t>Боровський Л.Б.</t>
  </si>
  <si>
    <t>ГРИНЬКО Вікторія</t>
  </si>
  <si>
    <t>58.84</t>
  </si>
  <si>
    <t>Гриник І.В., Фатєєв А.А.</t>
  </si>
  <si>
    <t>ФЕДЮК Віктор</t>
  </si>
  <si>
    <t>18.10.2000</t>
  </si>
  <si>
    <t>2:02.97</t>
  </si>
  <si>
    <t>ВІТКОВСЬКИЙ Дмитро</t>
  </si>
  <si>
    <t>31.05.1998</t>
  </si>
  <si>
    <t>САВЧЕНКО Іван</t>
  </si>
  <si>
    <t>17.02.1999</t>
  </si>
  <si>
    <t>Гриник І.В., Трикоз С.А.</t>
  </si>
  <si>
    <t>26.47</t>
  </si>
  <si>
    <t>7.14</t>
  </si>
  <si>
    <t>23.75</t>
  </si>
  <si>
    <t>ШЕПЕЛЄВ Владислав</t>
  </si>
  <si>
    <t>12.09.2001</t>
  </si>
  <si>
    <t>15.39</t>
  </si>
  <si>
    <t>Полінков С.М., Стаднюк О.О.</t>
  </si>
  <si>
    <t>СИДОРЕНКО Анастасія</t>
  </si>
  <si>
    <t>07.07.1994</t>
  </si>
  <si>
    <t>11:02.55</t>
  </si>
  <si>
    <t>Настаченко В.Ф., Фатєєв А.Ю.</t>
  </si>
  <si>
    <t>ПЕРЕСУНЬКО Павло</t>
  </si>
  <si>
    <t>13.10.2002</t>
  </si>
  <si>
    <t>6:22.23</t>
  </si>
  <si>
    <t>Малютін М.В.</t>
  </si>
  <si>
    <t>ГУСЕВСЬКА Марія</t>
  </si>
  <si>
    <t>09.03.2002</t>
  </si>
  <si>
    <t>Степаненко Н.М., Голубцов А.В.</t>
  </si>
  <si>
    <t>КАРА Фаіна</t>
  </si>
  <si>
    <t>22.11.2001</t>
  </si>
  <si>
    <t>9.81</t>
  </si>
  <si>
    <t>Ітрухін О.В., Басарський О.Д.</t>
  </si>
  <si>
    <t>5:05.05</t>
  </si>
  <si>
    <t>ОКУНЄВА Оксана</t>
  </si>
  <si>
    <t>14.03.1990</t>
  </si>
  <si>
    <t>Зуєв Г.В., Гончар О.П.</t>
  </si>
  <si>
    <t>ХАМУЛА Наталія-Вікторія</t>
  </si>
  <si>
    <t>08.09.1998</t>
  </si>
  <si>
    <t>6.05</t>
  </si>
  <si>
    <t>Козлова В.М., Хомяк О.В.</t>
  </si>
  <si>
    <t>МАТВЄЄВ Артем</t>
  </si>
  <si>
    <t>22.02.1998</t>
  </si>
  <si>
    <t>6.73</t>
  </si>
  <si>
    <t>ІВКО Анастасія</t>
  </si>
  <si>
    <t>23.12.2000</t>
  </si>
  <si>
    <t>11:46.35</t>
  </si>
  <si>
    <t>Янош В.С.</t>
  </si>
  <si>
    <t>ГОНЧАРЕНКО Микола</t>
  </si>
  <si>
    <t>09.08.2001</t>
  </si>
  <si>
    <t>Персань Р.О., Костенко В.В.</t>
  </si>
  <si>
    <t>ЯЛИСОВЕТСЬКА Ярослава</t>
  </si>
  <si>
    <t>15.03.2003</t>
  </si>
  <si>
    <t>59.02</t>
  </si>
  <si>
    <t>Шипова О.Л., Голуб О.О.</t>
  </si>
  <si>
    <t>Рівненська</t>
  </si>
  <si>
    <t>ЖУЛЬЖИК Світлана</t>
  </si>
  <si>
    <t>19.07.2002</t>
  </si>
  <si>
    <t>2:05.87</t>
  </si>
  <si>
    <t>Фінчук Т.Л., Мурза (Миронюк) А.О.</t>
  </si>
  <si>
    <t>ЛЕВЧЕНКО Олександра</t>
  </si>
  <si>
    <t>01.11.1999</t>
  </si>
  <si>
    <t>12.66</t>
  </si>
  <si>
    <t>Голубцов А.В.</t>
  </si>
  <si>
    <t>РОМАНЮК Дмитро</t>
  </si>
  <si>
    <t>26.03.1997</t>
  </si>
  <si>
    <t>22.42</t>
  </si>
  <si>
    <t>Подолянко В.З., Нечипорук І.А.</t>
  </si>
  <si>
    <t>ДМИТРЕНКО Катерина</t>
  </si>
  <si>
    <t>07.12.2001</t>
  </si>
  <si>
    <t>Янчук С.І., Кожарко С.М., Мудрик Ж.С.</t>
  </si>
  <si>
    <t>МУСТАФАЄВ Олександр</t>
  </si>
  <si>
    <t>14.06.2003</t>
  </si>
  <si>
    <t>6:42.21</t>
  </si>
  <si>
    <t>Попеляєв А.В.</t>
  </si>
  <si>
    <t>ГОДУНКО Олексій</t>
  </si>
  <si>
    <t>17.11.2001</t>
  </si>
  <si>
    <t>1:58.61</t>
  </si>
  <si>
    <t>Нечипорук І.А.</t>
  </si>
  <si>
    <t>ТЕРЕЩЕНКО Тетяна</t>
  </si>
  <si>
    <t>03.11.1999</t>
  </si>
  <si>
    <t>28.46</t>
  </si>
  <si>
    <t>Нечипорець Я.Й.</t>
  </si>
  <si>
    <t>МУЗА Максим</t>
  </si>
  <si>
    <t>Черняк Т.О., Дубіч В.П.</t>
  </si>
  <si>
    <t>ВАСИЛЕНКО Дар'я</t>
  </si>
  <si>
    <t>29.09.2003</t>
  </si>
  <si>
    <t>1:03.52</t>
  </si>
  <si>
    <t>Якуба М.В., Романчук М.С.</t>
  </si>
  <si>
    <t>НОВАК Владислав</t>
  </si>
  <si>
    <t>03.10.2001</t>
  </si>
  <si>
    <t>24.10</t>
  </si>
  <si>
    <t>Дубіч В.П., Романчук М.С.</t>
  </si>
  <si>
    <t>49.41</t>
  </si>
  <si>
    <t>5.75</t>
  </si>
  <si>
    <t>4:11.52</t>
  </si>
  <si>
    <t>10:07.95</t>
  </si>
  <si>
    <t>1:03.11</t>
  </si>
  <si>
    <t>2:25.58</t>
  </si>
  <si>
    <t>5.34</t>
  </si>
  <si>
    <t>8.27</t>
  </si>
  <si>
    <t>52.09</t>
  </si>
  <si>
    <t>23.88</t>
  </si>
  <si>
    <t>МУСІЄНКО Ігор</t>
  </si>
  <si>
    <t>22.08.1993</t>
  </si>
  <si>
    <t>18.93</t>
  </si>
  <si>
    <t>Корнієнко Д.А.</t>
  </si>
  <si>
    <t>15.09.1997</t>
  </si>
  <si>
    <t>20:00.22</t>
  </si>
  <si>
    <t>Мірошниченко С.А., Мірошниченко О.М.</t>
  </si>
  <si>
    <t>ПОГОРІЛКО Олександр</t>
  </si>
  <si>
    <t>16.04.2000</t>
  </si>
  <si>
    <t>47.69</t>
  </si>
  <si>
    <t>Корж С.О., Білодід О.Ф.</t>
  </si>
  <si>
    <t>ДЕМЧЕНКО Ярослав</t>
  </si>
  <si>
    <t>22.03.2000</t>
  </si>
  <si>
    <t>22.18</t>
  </si>
  <si>
    <t>Бондаренко Є.М.</t>
  </si>
  <si>
    <t>КРИЛОВЕЦЬКА Софія</t>
  </si>
  <si>
    <t>02.08.2003</t>
  </si>
  <si>
    <t>25:19.39</t>
  </si>
  <si>
    <t>Шелест О.П., Шелест Л.Г</t>
  </si>
  <si>
    <t>ЛЕЩЕНКО Олександра</t>
  </si>
  <si>
    <t>07.06.1997</t>
  </si>
  <si>
    <t>9.90</t>
  </si>
  <si>
    <t>СУПРУН Володимир</t>
  </si>
  <si>
    <t>24.01.1994</t>
  </si>
  <si>
    <t>Гудим М.П., Гриник І.В.</t>
  </si>
  <si>
    <t>ОЖІЙОВ Костянтин</t>
  </si>
  <si>
    <t>15.03.1996</t>
  </si>
  <si>
    <t>1:55.97</t>
  </si>
  <si>
    <t>Гудим М.П., Яценко В.В.</t>
  </si>
  <si>
    <t>МАСЛЮК Дарина</t>
  </si>
  <si>
    <t>16.08.2000</t>
  </si>
  <si>
    <t>25.63</t>
  </si>
  <si>
    <t>Маслюк О.І.</t>
  </si>
  <si>
    <t>ГОЛУБОВСЬКА Лариса</t>
  </si>
  <si>
    <t>9.42</t>
  </si>
  <si>
    <t>Маслюк О.І., Мазура Т.В.</t>
  </si>
  <si>
    <t>ТОРГАЧОВ Дмитро</t>
  </si>
  <si>
    <t>02.07.2003</t>
  </si>
  <si>
    <t>4:08.49</t>
  </si>
  <si>
    <t>Закіров В.Г., Головченко Т.І.</t>
  </si>
  <si>
    <t>БОГДАНОВА Аліна</t>
  </si>
  <si>
    <t>01.04.2001</t>
  </si>
  <si>
    <t>8.00</t>
  </si>
  <si>
    <t>Штанов Ю.Г.</t>
  </si>
  <si>
    <t>ЮРЧЕНКО Кирило</t>
  </si>
  <si>
    <t>22.06.2000</t>
  </si>
  <si>
    <t>9:42.12</t>
  </si>
  <si>
    <t>Кулик Ю.Г.</t>
  </si>
  <si>
    <t>МУЧАРОВА Євгенія</t>
  </si>
  <si>
    <t>28.08.1999</t>
  </si>
  <si>
    <t>59.05</t>
  </si>
  <si>
    <t>Білодід О.Ф., Мучаров О.М</t>
  </si>
  <si>
    <t>ДОРОШЕНКО Аліна</t>
  </si>
  <si>
    <t>14.02.2003</t>
  </si>
  <si>
    <t>28:08.35</t>
  </si>
  <si>
    <t>Кривохижа Т.В., Кривохижа М.М.</t>
  </si>
  <si>
    <t>РУЩАК Микола</t>
  </si>
  <si>
    <t>30.10.2003</t>
  </si>
  <si>
    <t>21:37.02</t>
  </si>
  <si>
    <t>11.02.1999</t>
  </si>
  <si>
    <t>23:14.27</t>
  </si>
  <si>
    <t>ШВЕЦЬ Євген</t>
  </si>
  <si>
    <t>23.05.2001</t>
  </si>
  <si>
    <t>22.59</t>
  </si>
  <si>
    <t>Торяник О.В., Корж С.О., Лазоркін Р.О.</t>
  </si>
  <si>
    <t>13.07.2002</t>
  </si>
  <si>
    <t>23:22.24</t>
  </si>
  <si>
    <t>ЦИБУЛЬНИК Анна</t>
  </si>
  <si>
    <t>04.06.2000</t>
  </si>
  <si>
    <t>26.46</t>
  </si>
  <si>
    <t>Цибульник О.М.</t>
  </si>
  <si>
    <t>НЕРОВНЯ Денис</t>
  </si>
  <si>
    <t>26.01.2003</t>
  </si>
  <si>
    <t>2:07.50</t>
  </si>
  <si>
    <t>Головченко Т.І., Закіров В.Г.</t>
  </si>
  <si>
    <t>ГАВРИЛЮК Володимир</t>
  </si>
  <si>
    <t>26.10.2001</t>
  </si>
  <si>
    <t>4:43.91</t>
  </si>
  <si>
    <t>МЕЛЬНИК Іван</t>
  </si>
  <si>
    <t>24.12.2003</t>
  </si>
  <si>
    <t>2:15.41</t>
  </si>
  <si>
    <t>Лісненко О.М.</t>
  </si>
  <si>
    <t>ТОКАР Анастасія</t>
  </si>
  <si>
    <t>02.11.1999</t>
  </si>
  <si>
    <t>29.01</t>
  </si>
  <si>
    <t>Білодід О.Ф., Корж С.О.</t>
  </si>
  <si>
    <t>КОШАРЕНКО Кірілл</t>
  </si>
  <si>
    <t>16.08.2002</t>
  </si>
  <si>
    <t>23.22</t>
  </si>
  <si>
    <t>ВОЛИНЕЦЬ Андрій</t>
  </si>
  <si>
    <t>13.06.1999</t>
  </si>
  <si>
    <t>Торяник О.В.</t>
  </si>
  <si>
    <t>СЕРГІЄНКО Олексій</t>
  </si>
  <si>
    <t>22.04.1999</t>
  </si>
  <si>
    <t>7.20</t>
  </si>
  <si>
    <t>АВЕРЛЮКОВ Нікіта</t>
  </si>
  <si>
    <t>03.04.2003</t>
  </si>
  <si>
    <t>23.59</t>
  </si>
  <si>
    <t>Корж С.О.</t>
  </si>
  <si>
    <t>ДАНИЛЬЧЕНКО Артем</t>
  </si>
  <si>
    <t>18.09.1998</t>
  </si>
  <si>
    <t>САВЧУК Василь</t>
  </si>
  <si>
    <t>16.09.2001</t>
  </si>
  <si>
    <t>Гудим М.П., Гудим С.В., Філенко Г.Т.</t>
  </si>
  <si>
    <t>КЛОЧКО Руслан</t>
  </si>
  <si>
    <t>22.02.2002</t>
  </si>
  <si>
    <t>Штанов Ю.Г., Яценко В.В., Рахматулліна О.В.</t>
  </si>
  <si>
    <t>ШТАКІН Максим</t>
  </si>
  <si>
    <t>ЛИСТОПАДНИЙ Влад</t>
  </si>
  <si>
    <t>7.70</t>
  </si>
  <si>
    <t>МЕЛЬНИК Анна</t>
  </si>
  <si>
    <t>ТКАЧ Аліна</t>
  </si>
  <si>
    <t>26.12.2001</t>
  </si>
  <si>
    <t>Мірошниченко О.М., Мірошниченко С.А.</t>
  </si>
  <si>
    <t>ЛИТВИНЕНКО Іван</t>
  </si>
  <si>
    <t>10.01.2003</t>
  </si>
  <si>
    <t>5.21</t>
  </si>
  <si>
    <t>48.44</t>
  </si>
  <si>
    <t>25.94</t>
  </si>
  <si>
    <t>22.93</t>
  </si>
  <si>
    <t>22.97</t>
  </si>
  <si>
    <t>1:00.11</t>
  </si>
  <si>
    <t>23.00</t>
  </si>
  <si>
    <t>1:00.68</t>
  </si>
  <si>
    <t>10:37.03</t>
  </si>
  <si>
    <t>50.99</t>
  </si>
  <si>
    <t>51.46</t>
  </si>
  <si>
    <t>23.49</t>
  </si>
  <si>
    <t>23.63</t>
  </si>
  <si>
    <t>54.25</t>
  </si>
  <si>
    <t>КОГУТ Тетяна</t>
  </si>
  <si>
    <t>6:54.69</t>
  </si>
  <si>
    <t>Дуда В.П.</t>
  </si>
  <si>
    <t>ГНАТІВ Віктор</t>
  </si>
  <si>
    <t>15.07.2002</t>
  </si>
  <si>
    <t>5:58.69</t>
  </si>
  <si>
    <t>Дуда Б.П., Дуда О.В.</t>
  </si>
  <si>
    <t>СТЕФАНИШИНА Христина</t>
  </si>
  <si>
    <t>18.08.1997</t>
  </si>
  <si>
    <t>Кармелюк Є.Т., Стефанишина О.В.</t>
  </si>
  <si>
    <t>ХОМА Олександр</t>
  </si>
  <si>
    <t>04.12.1996</t>
  </si>
  <si>
    <t>Васірук М.С., Кармелюк Є.Т.</t>
  </si>
  <si>
    <t>СУЛИЛО Дмитро</t>
  </si>
  <si>
    <t>11.01.2003</t>
  </si>
  <si>
    <t>6:05.13</t>
  </si>
  <si>
    <t>ЗАГАЛЮК Денис</t>
  </si>
  <si>
    <t>19.10.2001</t>
  </si>
  <si>
    <t>Васірук М.С.</t>
  </si>
  <si>
    <t>ВОВЧОК Назар</t>
  </si>
  <si>
    <t>06.10.1998</t>
  </si>
  <si>
    <t>Кармелюк Є.Т.</t>
  </si>
  <si>
    <t>БІЛИК Тетяна</t>
  </si>
  <si>
    <t>07.07.2000</t>
  </si>
  <si>
    <t>Ісправнікова В.М., Огородник Ю.О., Ломакін В.М.</t>
  </si>
  <si>
    <t>МАРТИНОВА Оксана</t>
  </si>
  <si>
    <t>11.09.1996</t>
  </si>
  <si>
    <t>6.34</t>
  </si>
  <si>
    <t>Халаїм М.М., Курочка А.М., Лазарук С</t>
  </si>
  <si>
    <t>ПІМЕНОВА Ірина</t>
  </si>
  <si>
    <t>19.12.1988</t>
  </si>
  <si>
    <t>12.90</t>
  </si>
  <si>
    <t>Хлопотнова О.І., Казак В.Ю.</t>
  </si>
  <si>
    <t>КИЛИПКО Марина</t>
  </si>
  <si>
    <t>10.11.1995</t>
  </si>
  <si>
    <t>4.31</t>
  </si>
  <si>
    <t>Шевцов В.І.</t>
  </si>
  <si>
    <t>ЛЕВЧЕНКО Артем</t>
  </si>
  <si>
    <t>03.09.1999</t>
  </si>
  <si>
    <t>17.82</t>
  </si>
  <si>
    <t>Харун В.Д., Паламарчук М.Я.</t>
  </si>
  <si>
    <t>МІЩЕНКО Анна</t>
  </si>
  <si>
    <t>25.08.1983</t>
  </si>
  <si>
    <t>4:34.94</t>
  </si>
  <si>
    <t>Степанцов К.А., Белінський О., Корецька Л.О.</t>
  </si>
  <si>
    <t>ПОДГОРОДЕЦЬКА Єва</t>
  </si>
  <si>
    <t>7.60</t>
  </si>
  <si>
    <t>Омельченко М.В., Омельченко О.П., Омельченко Д.О.</t>
  </si>
  <si>
    <t>ХОПЯК Ганна</t>
  </si>
  <si>
    <t>25.05.2000</t>
  </si>
  <si>
    <t>13.90</t>
  </si>
  <si>
    <t>Комісов М.Р., Лазарук С.А.</t>
  </si>
  <si>
    <t>МАЛОГЛОВЕЦЬ Руслан</t>
  </si>
  <si>
    <t>29.05.1994</t>
  </si>
  <si>
    <t>7.04</t>
  </si>
  <si>
    <t>Руєв О.С., Курочка А.М.</t>
  </si>
  <si>
    <t>КЛІНЦОВА Лілія</t>
  </si>
  <si>
    <t>12.07.1997</t>
  </si>
  <si>
    <t>Нікітін Є.Г., Ісправнікова В.М., Сергієнко Г.М.</t>
  </si>
  <si>
    <t>БІКУЛОВ Дмитро</t>
  </si>
  <si>
    <t>11.07.1990</t>
  </si>
  <si>
    <t>49.01</t>
  </si>
  <si>
    <t>Чурілін С.Г., Манжос М.В.</t>
  </si>
  <si>
    <t>ЛИТВИНЕНКО Микола</t>
  </si>
  <si>
    <t>19.12.2003</t>
  </si>
  <si>
    <t>13.52</t>
  </si>
  <si>
    <t>Довженко О.М., Пастушенко О.М.</t>
  </si>
  <si>
    <t>СЕВЕР'ЯНОВА Любов</t>
  </si>
  <si>
    <t>20.06.2001</t>
  </si>
  <si>
    <t>7:07.66</t>
  </si>
  <si>
    <t>Поливана Н.С., Поливаний В.І.</t>
  </si>
  <si>
    <t>ЧЕРНЕНКО Анастасія</t>
  </si>
  <si>
    <t>06.06.1998</t>
  </si>
  <si>
    <t>8.68</t>
  </si>
  <si>
    <t>Омельченко М.В., Омельченко О.П., Пупов С.</t>
  </si>
  <si>
    <t>ЧАЛА Дарина</t>
  </si>
  <si>
    <t>03.10.2003</t>
  </si>
  <si>
    <t>29:12.67</t>
  </si>
  <si>
    <t>Андрєєв С.М.</t>
  </si>
  <si>
    <t>СЕВЕР'ЯНОВА Тамара</t>
  </si>
  <si>
    <t>10:46.40</t>
  </si>
  <si>
    <t>Поливаний В.І., Поливана Н.С.</t>
  </si>
  <si>
    <t>ПІКАШ Денис</t>
  </si>
  <si>
    <t>25.03.1999</t>
  </si>
  <si>
    <t>Нікітін Є.Г., Здітовецький Г.Б.</t>
  </si>
  <si>
    <t>СЄДИХ Кирило</t>
  </si>
  <si>
    <t>02.03.1999</t>
  </si>
  <si>
    <t>6:05.10</t>
  </si>
  <si>
    <t>ПІНКЕВИЧ Віталій</t>
  </si>
  <si>
    <t>09.03.1988</t>
  </si>
  <si>
    <t>4.42</t>
  </si>
  <si>
    <t>Переясловець Л.І.</t>
  </si>
  <si>
    <t>КУРОЧКІНА Марина</t>
  </si>
  <si>
    <t>14.12.1998</t>
  </si>
  <si>
    <t>2:17.07</t>
  </si>
  <si>
    <t>Ісправнікова В.М., Федорина Т.Є.</t>
  </si>
  <si>
    <t>ГОЛУБЄВ Віктор</t>
  </si>
  <si>
    <t>22.76</t>
  </si>
  <si>
    <t>Манжос М.В.</t>
  </si>
  <si>
    <t>БУТЕНКО Ірина</t>
  </si>
  <si>
    <t>10.01.2001</t>
  </si>
  <si>
    <t>26.39</t>
  </si>
  <si>
    <t>Соколов Л.М., Костоглодов О.Є.</t>
  </si>
  <si>
    <t>БАГАРАДА Сергій</t>
  </si>
  <si>
    <t>14.11.2003</t>
  </si>
  <si>
    <t>Фастівець Л.І., Бодров І.В., Бодрова Н.Д.</t>
  </si>
  <si>
    <t>НЕРУБАЛЬЩУК Ірина</t>
  </si>
  <si>
    <t>21.09.1998</t>
  </si>
  <si>
    <t>6.18</t>
  </si>
  <si>
    <t>Курочка А.М., Горбач Л.С.</t>
  </si>
  <si>
    <t>РОМАСЮК Софія</t>
  </si>
  <si>
    <t>03.10.2002</t>
  </si>
  <si>
    <t>13.48</t>
  </si>
  <si>
    <t>Комісов М.Р.</t>
  </si>
  <si>
    <t>МАНЖАЙ Дмитро</t>
  </si>
  <si>
    <t>15.04.1997</t>
  </si>
  <si>
    <t>16.82</t>
  </si>
  <si>
    <t>Харун В.Д.</t>
  </si>
  <si>
    <t>ЛАПУЗОВА Ольга</t>
  </si>
  <si>
    <t>28.12.2000</t>
  </si>
  <si>
    <t>3.31</t>
  </si>
  <si>
    <t>ЛУНЬОВА (ЄРМАКОВА) Анна</t>
  </si>
  <si>
    <t>01.10.1991</t>
  </si>
  <si>
    <t>5.96</t>
  </si>
  <si>
    <t>Курочка А.М., Хлопотнова О.І., Казак В.Ю.</t>
  </si>
  <si>
    <t>ДІХАНОВА Дар'я</t>
  </si>
  <si>
    <t>23.03.2000</t>
  </si>
  <si>
    <t>8.89</t>
  </si>
  <si>
    <t>Халаїм М.М., Пупова М.В., Лазарук С.А.</t>
  </si>
  <si>
    <t>ЮРЧЕНКО Яніна</t>
  </si>
  <si>
    <t>03.01.2003</t>
  </si>
  <si>
    <t>7.83</t>
  </si>
  <si>
    <t>Бодрова Н.Д., Бодров В.В., Слюсаренко Ю.В.</t>
  </si>
  <si>
    <t>ФАЙНБЕРГ Карина</t>
  </si>
  <si>
    <t>06.07.2001</t>
  </si>
  <si>
    <t>9.28</t>
  </si>
  <si>
    <t>Халаїм М.М., Пупова М.В.</t>
  </si>
  <si>
    <t>КОЛОСОВСЬКИЙ Владислав</t>
  </si>
  <si>
    <t>27.06.2001</t>
  </si>
  <si>
    <t>12.56</t>
  </si>
  <si>
    <t>Харун В.Д., Фарбітна І.П.</t>
  </si>
  <si>
    <t>ДІРАВКА Валентин</t>
  </si>
  <si>
    <t>25.05.1993</t>
  </si>
  <si>
    <t>Манжос М.В., Чурілін С.Г.</t>
  </si>
  <si>
    <t>СЕРЕНКО Руслан</t>
  </si>
  <si>
    <t>06.12.1999</t>
  </si>
  <si>
    <t>52.61</t>
  </si>
  <si>
    <t>Манжос М.В., Каняхіна Н.Ф.</t>
  </si>
  <si>
    <t>ОВЧАРЕНКО Олексій</t>
  </si>
  <si>
    <t>19.01.1999</t>
  </si>
  <si>
    <t>Лозинський Г.П., Овчаренко Н.В., Огородник Ю.О.</t>
  </si>
  <si>
    <t>РОФЕ-БЕКЕТОВА Ірина</t>
  </si>
  <si>
    <t>Ісправнікова В.М., Огородник Ю.О., Матузна Н.А.</t>
  </si>
  <si>
    <t>ІСАЧЕНКОВ Ярослав</t>
  </si>
  <si>
    <t>02.03.1995</t>
  </si>
  <si>
    <t>Ісправнікова В.М., Казак В.Ю.</t>
  </si>
  <si>
    <t>ТАБАШНИК Катерина</t>
  </si>
  <si>
    <t>15.06.1994</t>
  </si>
  <si>
    <t>Бондаренко В.В., Переясловець Л.І.</t>
  </si>
  <si>
    <t>8:52.07</t>
  </si>
  <si>
    <t>58.61</t>
  </si>
  <si>
    <t>10:56.13</t>
  </si>
  <si>
    <t>7:34.52</t>
  </si>
  <si>
    <t>14.79</t>
  </si>
  <si>
    <t>5.61</t>
  </si>
  <si>
    <t>8.03</t>
  </si>
  <si>
    <t>50.83</t>
  </si>
  <si>
    <t>23.60</t>
  </si>
  <si>
    <t>8.67</t>
  </si>
  <si>
    <t>7.66</t>
  </si>
  <si>
    <t>8.81</t>
  </si>
  <si>
    <t>5.94</t>
  </si>
  <si>
    <t>5.62</t>
  </si>
  <si>
    <t>12.17</t>
  </si>
  <si>
    <t>13.66</t>
  </si>
  <si>
    <t>2:25.37</t>
  </si>
  <si>
    <t>ГОРЄЛОВА Марія</t>
  </si>
  <si>
    <t>16.11.2002</t>
  </si>
  <si>
    <t>Каратун І.А.</t>
  </si>
  <si>
    <t>КОВАЛЬОВ Андрій</t>
  </si>
  <si>
    <t>11.06.1992</t>
  </si>
  <si>
    <t>Зуєв Г.В.</t>
  </si>
  <si>
    <t>ПРОКУДІНА (ГОРБАЧОВА) Анастасія</t>
  </si>
  <si>
    <t>11.11.1993</t>
  </si>
  <si>
    <t>4:36.38</t>
  </si>
  <si>
    <t>Чертоляс В.Д., Ліщинський І.І.</t>
  </si>
  <si>
    <t>АТАМАНЮК Андрій</t>
  </si>
  <si>
    <t>08.05.2002</t>
  </si>
  <si>
    <t>8:39.47</t>
  </si>
  <si>
    <t>Ліщук В.В., Кузьмінський В.О.</t>
  </si>
  <si>
    <t>КОЗАЧУК Дмитро</t>
  </si>
  <si>
    <t>09.11.2002</t>
  </si>
  <si>
    <t>53.94</t>
  </si>
  <si>
    <t>Вербицький О.о.</t>
  </si>
  <si>
    <t>НІКОЛЕНКО Вікторія</t>
  </si>
  <si>
    <t>2:12.19</t>
  </si>
  <si>
    <t>ВАКУЛЕНКО (СОКУР) Олена</t>
  </si>
  <si>
    <t>28.06.1993</t>
  </si>
  <si>
    <t>10:30.90</t>
  </si>
  <si>
    <t>Нечипоренко Л.А., Нечипоренко О.В.</t>
  </si>
  <si>
    <t>СЛОБОДЯНЮК Євген</t>
  </si>
  <si>
    <t>30.07.2001</t>
  </si>
  <si>
    <t>13.63</t>
  </si>
  <si>
    <t>Гордієнко О.І., Фенько В.І.</t>
  </si>
  <si>
    <t>ШИЯТИЙ Ростислав</t>
  </si>
  <si>
    <t>01.01.1997</t>
  </si>
  <si>
    <t>Гордієнко О.І.</t>
  </si>
  <si>
    <t>ДЕРКАЧ Анастасія</t>
  </si>
  <si>
    <t>11.77</t>
  </si>
  <si>
    <t>Іваненко О.О., Лисенко С.А.</t>
  </si>
  <si>
    <t>БЕЗШИЙКО Тетяна</t>
  </si>
  <si>
    <t>10.02.2000</t>
  </si>
  <si>
    <t>Малюк (Продан) О.В., Масляков В.Д.</t>
  </si>
  <si>
    <t>ГОРДІЄНКО Олексій</t>
  </si>
  <si>
    <t>09.05.1979</t>
  </si>
  <si>
    <t>БАБІЦЬКА Маргарита</t>
  </si>
  <si>
    <t>17.02.2002</t>
  </si>
  <si>
    <t>11.84</t>
  </si>
  <si>
    <t>Полінков С.М., Окрайченко К.Й.</t>
  </si>
  <si>
    <t>КОВАЛЬ Максим</t>
  </si>
  <si>
    <t>26.12.1996</t>
  </si>
  <si>
    <t>15.21</t>
  </si>
  <si>
    <t>АРТЕМЕНКО Єкатерина</t>
  </si>
  <si>
    <t>9.31</t>
  </si>
  <si>
    <t>ПОЛЄВЩІКОВ Василь</t>
  </si>
  <si>
    <t>14.01.2003</t>
  </si>
  <si>
    <t>7:11.10</t>
  </si>
  <si>
    <t>Фінашкін П.В.</t>
  </si>
  <si>
    <t>КОЛЕСНІКОВ Андрій</t>
  </si>
  <si>
    <t>28.12.2002</t>
  </si>
  <si>
    <t>1:58.84</t>
  </si>
  <si>
    <t>КИШКАНЬ Костянтин</t>
  </si>
  <si>
    <t>18.02.2001</t>
  </si>
  <si>
    <t>22.89</t>
  </si>
  <si>
    <t>ГНОЄВА Ольга</t>
  </si>
  <si>
    <t>13.07.2003</t>
  </si>
  <si>
    <t>5.48</t>
  </si>
  <si>
    <t>Чернявська К.М.</t>
  </si>
  <si>
    <t>ГОЛУБОВИЧ Ростислав</t>
  </si>
  <si>
    <t>14.04.2002</t>
  </si>
  <si>
    <t>50.56</t>
  </si>
  <si>
    <t>Старовойтов О.Ф.</t>
  </si>
  <si>
    <t>ВЕДУЛА Євгеній</t>
  </si>
  <si>
    <t>26.10.2002</t>
  </si>
  <si>
    <t>4:19.45</t>
  </si>
  <si>
    <t>Василенко І.М., Дзюник І.С.</t>
  </si>
  <si>
    <t>ЧОРНОБАЙ Яна</t>
  </si>
  <si>
    <t>08.11.2002</t>
  </si>
  <si>
    <t>8.35</t>
  </si>
  <si>
    <t>Вавринкевич В.В.</t>
  </si>
  <si>
    <t>СЛЄПОКУРОВ Ілля</t>
  </si>
  <si>
    <t>28.07.2003</t>
  </si>
  <si>
    <t>6.84</t>
  </si>
  <si>
    <t>МИХАЙЛИК Валентина</t>
  </si>
  <si>
    <t>18.04.1999</t>
  </si>
  <si>
    <t>5:02.36</t>
  </si>
  <si>
    <t>ЮНАК Дмитро</t>
  </si>
  <si>
    <t>28.06.2001</t>
  </si>
  <si>
    <t>7.39</t>
  </si>
  <si>
    <t>Юнак Л.П.</t>
  </si>
  <si>
    <t>КОЛЕСНІКОВ Олександр</t>
  </si>
  <si>
    <t>54.17</t>
  </si>
  <si>
    <t>ПОЛІЩУК Олексій</t>
  </si>
  <si>
    <t>03.11.2004</t>
  </si>
  <si>
    <t>Козюра В.В.</t>
  </si>
  <si>
    <t>4:46.85</t>
  </si>
  <si>
    <t>55.85</t>
  </si>
  <si>
    <t>9:41.91</t>
  </si>
  <si>
    <t>26.59</t>
  </si>
  <si>
    <t>7.29</t>
  </si>
  <si>
    <t>2:02.15</t>
  </si>
  <si>
    <t>5.44</t>
  </si>
  <si>
    <t>50.88</t>
  </si>
  <si>
    <t>5.20</t>
  </si>
  <si>
    <t>2:08.92</t>
  </si>
  <si>
    <t>1:02.75</t>
  </si>
  <si>
    <t>51.29</t>
  </si>
  <si>
    <t>3:21.78</t>
  </si>
  <si>
    <t>11.76</t>
  </si>
  <si>
    <t>1.82</t>
  </si>
  <si>
    <t>9.70</t>
  </si>
  <si>
    <t>6.17</t>
  </si>
  <si>
    <t>3.20</t>
  </si>
  <si>
    <t>Чернівецька</t>
  </si>
  <si>
    <t>МИРОНЕЦЬ Олег</t>
  </si>
  <si>
    <t>29.05.1998</t>
  </si>
  <si>
    <t>1:50.24</t>
  </si>
  <si>
    <t>Павлюк І.Г., Ячнюк І.О., Ліщук В.В.</t>
  </si>
  <si>
    <t>МАКОВІЙЧУК Максим</t>
  </si>
  <si>
    <t>08.02.2000</t>
  </si>
  <si>
    <t>22.51</t>
  </si>
  <si>
    <t>Чубатенко С.Ю., Ібрагімова Л.С.</t>
  </si>
  <si>
    <t>ІБРАГІМОВ Еміль</t>
  </si>
  <si>
    <t>01.02.1990</t>
  </si>
  <si>
    <t>6.96</t>
  </si>
  <si>
    <t>Чубатенко С.Ю.</t>
  </si>
  <si>
    <t>МАЛОВАНЮК Орест</t>
  </si>
  <si>
    <t>16.05.1997</t>
  </si>
  <si>
    <t>4:04.32</t>
  </si>
  <si>
    <t>Дуган С.В., Ячнюк Ю Б</t>
  </si>
  <si>
    <t>КИФЯК Катерина</t>
  </si>
  <si>
    <t>21.03.2000</t>
  </si>
  <si>
    <t>5:12.35</t>
  </si>
  <si>
    <t>ДУГАН Сергій</t>
  </si>
  <si>
    <t>25.10.1984</t>
  </si>
  <si>
    <t>8:53.60</t>
  </si>
  <si>
    <t>Ячнюк Ю Б, Дуган С.</t>
  </si>
  <si>
    <t>ПАРАЩУК Максим</t>
  </si>
  <si>
    <t>05.01.2000</t>
  </si>
  <si>
    <t>50.50</t>
  </si>
  <si>
    <t>Павлюк І.Г., Ячнюк І.О.</t>
  </si>
  <si>
    <t>ВЛАДИЧАН Анастасія</t>
  </si>
  <si>
    <t>17.05.2001</t>
  </si>
  <si>
    <t>Ячнюк І.О., Арсенюк М.В., Марченко Г.М.</t>
  </si>
  <si>
    <t>ПАВЛЮК Іван</t>
  </si>
  <si>
    <t>01.10.2001</t>
  </si>
  <si>
    <t>4:10.68</t>
  </si>
  <si>
    <t>Дуган С.В., Ватрич Т.І., Ячнюк Ю Б</t>
  </si>
  <si>
    <t>ЯНОВСЬКИЙ Давид</t>
  </si>
  <si>
    <t>7.17</t>
  </si>
  <si>
    <t>2:30.99</t>
  </si>
  <si>
    <t>26.82</t>
  </si>
  <si>
    <t>22.78</t>
  </si>
  <si>
    <t>1:59.78</t>
  </si>
  <si>
    <t>8:56.56</t>
  </si>
  <si>
    <t>4:09.09</t>
  </si>
  <si>
    <t>23.01</t>
  </si>
  <si>
    <t>7.12</t>
  </si>
  <si>
    <t>Чернігівська</t>
  </si>
  <si>
    <t>ЖМУРКО Ганна</t>
  </si>
  <si>
    <t>24.10.1996</t>
  </si>
  <si>
    <t>6:40.70</t>
  </si>
  <si>
    <t>Лагункова Н.М., Клюєв А.О., Філіпов В.В.</t>
  </si>
  <si>
    <t>ЄРМОЛЕНКО Андрій</t>
  </si>
  <si>
    <t>23.12.1991</t>
  </si>
  <si>
    <t>22.35</t>
  </si>
  <si>
    <t>Сердюк В.І.</t>
  </si>
  <si>
    <t>ЛОБАН Юлія</t>
  </si>
  <si>
    <t>07.08.2000</t>
  </si>
  <si>
    <t>13.89</t>
  </si>
  <si>
    <t>Шарак О.В., Ступаченко О.В., Філіпов В.В.</t>
  </si>
  <si>
    <t>ПОСТОНОГОВА Анна</t>
  </si>
  <si>
    <t>11.65</t>
  </si>
  <si>
    <t>Голубцов А.В., Мачульний Є.В.</t>
  </si>
  <si>
    <t>ЖУРБА Вадим</t>
  </si>
  <si>
    <t>11.09.1999</t>
  </si>
  <si>
    <t>14.72</t>
  </si>
  <si>
    <t>Середа О.А.</t>
  </si>
  <si>
    <t>СТЕЦКОВА Тетяна</t>
  </si>
  <si>
    <t>09.03.2000</t>
  </si>
  <si>
    <t>8.08</t>
  </si>
  <si>
    <t>Кузьомко Л.М.</t>
  </si>
  <si>
    <t>МИХАЛЬЧЕНКО Наталія</t>
  </si>
  <si>
    <t>28.06.2000</t>
  </si>
  <si>
    <t>2:36.35</t>
  </si>
  <si>
    <t>Салівон Р.П., Марченко М.С.</t>
  </si>
  <si>
    <t>ЛУПИНОС Катерина</t>
  </si>
  <si>
    <t>01.02.2000</t>
  </si>
  <si>
    <t>11.85</t>
  </si>
  <si>
    <t>Порядіна В.В., Таратухіна Н.П.</t>
  </si>
  <si>
    <t>ШУЛЬГА Євгенія</t>
  </si>
  <si>
    <t>13.09.1994</t>
  </si>
  <si>
    <t>8.02</t>
  </si>
  <si>
    <t>Вятіорец С.Є., Середа С.С.</t>
  </si>
  <si>
    <t>БОВАН Олексій</t>
  </si>
  <si>
    <t>21.08.2001</t>
  </si>
  <si>
    <t>24.32</t>
  </si>
  <si>
    <t>Луценко В.В.</t>
  </si>
  <si>
    <t>9:57.87</t>
  </si>
  <si>
    <t>26.11</t>
  </si>
  <si>
    <t>5.65</t>
  </si>
  <si>
    <t>50.76</t>
  </si>
  <si>
    <t>27.15</t>
  </si>
  <si>
    <t>4.98</t>
  </si>
  <si>
    <t>53.20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</si>
</sst>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_₴_-;\-* #,##0_₴_-;_-* &quot;-&quot;_₴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422]d\ mmmm\ yyyy&quot; р.&quot;"/>
    <numFmt numFmtId="197" formatCode="0&quot;:31.46    &quot;"/>
    <numFmt numFmtId="198" formatCode="0&quot;:39.20     &quot;"/>
    <numFmt numFmtId="199" formatCode="0&quot;:40.16    &quot;"/>
    <numFmt numFmtId="200" formatCode="0&quot;:47.75     &quot;"/>
    <numFmt numFmtId="201" formatCode="dd&quot;.&quot;mm&quot;.&quot;yyyy"/>
    <numFmt numFmtId="202" formatCode="mmm/yyyy"/>
    <numFmt numFmtId="203" formatCode="h:mm;@"/>
  </numFmts>
  <fonts count="88">
    <font>
      <sz val="10"/>
      <name val="Arial Cyr"/>
      <family val="0"/>
    </font>
    <font>
      <b/>
      <sz val="20"/>
      <name val="Arial Cyr"/>
      <family val="2"/>
    </font>
    <font>
      <sz val="16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b/>
      <i/>
      <sz val="14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36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b/>
      <sz val="2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dotted"/>
      <right style="medium"/>
      <top style="dotted"/>
      <bottom style="dotted"/>
    </border>
    <border>
      <left style="dotted"/>
      <right/>
      <top style="dotted"/>
      <bottom/>
    </border>
    <border>
      <left style="medium"/>
      <right style="dotted"/>
      <top style="dotted"/>
      <bottom/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/>
      <right style="dotted"/>
      <top style="dotted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/>
      <top style="medium">
        <color rgb="FF000000"/>
      </top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medium"/>
      <top/>
      <bottom style="medium">
        <color rgb="FF000000"/>
      </bottom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/>
      <right/>
      <top/>
      <bottom style="medium"/>
    </border>
    <border>
      <left style="medium"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/>
      <right/>
      <top style="medium">
        <color rgb="FF000000"/>
      </top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/>
      <top style="medium">
        <color rgb="FF000000"/>
      </top>
      <bottom style="thin"/>
    </border>
    <border>
      <left/>
      <right style="medium"/>
      <top style="medium">
        <color rgb="FF000000"/>
      </top>
      <bottom style="thin"/>
    </border>
    <border>
      <left/>
      <right style="medium"/>
      <top style="medium">
        <color rgb="FF000000"/>
      </top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horizontal="left"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58" fillId="0" borderId="0" xfId="54">
      <alignment/>
      <protection/>
    </xf>
    <xf numFmtId="0" fontId="0" fillId="0" borderId="0" xfId="53">
      <alignment/>
      <protection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77" fillId="0" borderId="0" xfId="54" applyFont="1" applyAlignment="1">
      <alignment/>
      <protection/>
    </xf>
    <xf numFmtId="0" fontId="78" fillId="0" borderId="0" xfId="54" applyFont="1" applyAlignment="1">
      <alignment/>
      <protection/>
    </xf>
    <xf numFmtId="0" fontId="79" fillId="0" borderId="0" xfId="54" applyFont="1">
      <alignment/>
      <protection/>
    </xf>
    <xf numFmtId="0" fontId="78" fillId="0" borderId="0" xfId="54" applyFont="1">
      <alignment/>
      <protection/>
    </xf>
    <xf numFmtId="0" fontId="80" fillId="0" borderId="0" xfId="54" applyFont="1" applyAlignment="1">
      <alignment horizontal="center"/>
      <protection/>
    </xf>
    <xf numFmtId="0" fontId="79" fillId="0" borderId="0" xfId="54" applyFont="1" applyAlignment="1">
      <alignment horizontal="center"/>
      <protection/>
    </xf>
    <xf numFmtId="0" fontId="78" fillId="0" borderId="0" xfId="54" applyFont="1" applyAlignment="1">
      <alignment horizontal="left"/>
      <protection/>
    </xf>
    <xf numFmtId="0" fontId="6" fillId="0" borderId="0" xfId="0" applyFont="1" applyAlignment="1">
      <alignment/>
    </xf>
    <xf numFmtId="0" fontId="13" fillId="0" borderId="0" xfId="54" applyFont="1">
      <alignment/>
      <protection/>
    </xf>
    <xf numFmtId="0" fontId="14" fillId="0" borderId="0" xfId="54" applyFont="1" applyAlignment="1">
      <alignment horizontal="center"/>
      <protection/>
    </xf>
    <xf numFmtId="0" fontId="13" fillId="0" borderId="10" xfId="54" applyFont="1" applyBorder="1" applyAlignment="1">
      <alignment horizontal="center" wrapText="1"/>
      <protection/>
    </xf>
    <xf numFmtId="0" fontId="13" fillId="0" borderId="10" xfId="54" applyFont="1" applyBorder="1" applyAlignment="1">
      <alignment wrapText="1"/>
      <protection/>
    </xf>
    <xf numFmtId="0" fontId="16" fillId="0" borderId="10" xfId="53" applyFont="1" applyFill="1" applyBorder="1" applyAlignment="1">
      <alignment horizontal="center" wrapText="1"/>
      <protection/>
    </xf>
    <xf numFmtId="0" fontId="13" fillId="0" borderId="10" xfId="53" applyFont="1" applyFill="1" applyBorder="1" applyAlignment="1">
      <alignment horizontal="center" wrapText="1"/>
      <protection/>
    </xf>
    <xf numFmtId="0" fontId="13" fillId="0" borderId="10" xfId="54" applyFont="1" applyBorder="1" applyAlignment="1">
      <alignment vertical="center" wrapText="1"/>
      <protection/>
    </xf>
    <xf numFmtId="0" fontId="13" fillId="0" borderId="10" xfId="54" applyFont="1" applyBorder="1">
      <alignment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0" fontId="13" fillId="0" borderId="0" xfId="54" applyFont="1" applyBorder="1" applyAlignment="1">
      <alignment horizontal="center" wrapText="1"/>
      <protection/>
    </xf>
    <xf numFmtId="0" fontId="13" fillId="0" borderId="0" xfId="53" applyFont="1" applyFill="1" applyBorder="1" applyAlignment="1">
      <alignment horizontal="center" wrapText="1"/>
      <protection/>
    </xf>
    <xf numFmtId="0" fontId="13" fillId="0" borderId="0" xfId="54" applyFont="1" applyAlignment="1">
      <alignment horizontal="left"/>
      <protection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5" fillId="0" borderId="0" xfId="53" applyFont="1" applyAlignment="1">
      <alignment horizontal="center"/>
      <protection/>
    </xf>
    <xf numFmtId="49" fontId="9" fillId="0" borderId="0" xfId="0" applyNumberFormat="1" applyFont="1" applyAlignment="1">
      <alignment horizontal="right"/>
    </xf>
    <xf numFmtId="0" fontId="81" fillId="33" borderId="10" xfId="54" applyFont="1" applyFill="1" applyBorder="1" applyAlignment="1">
      <alignment horizontal="center" vertical="top" wrapText="1"/>
      <protection/>
    </xf>
    <xf numFmtId="0" fontId="81" fillId="33" borderId="11" xfId="54" applyFont="1" applyFill="1" applyBorder="1" applyAlignment="1">
      <alignment horizontal="center" vertical="top" wrapText="1"/>
      <protection/>
    </xf>
    <xf numFmtId="0" fontId="81" fillId="33" borderId="12" xfId="54" applyFont="1" applyFill="1" applyBorder="1" applyAlignment="1">
      <alignment horizontal="center" vertical="top" wrapText="1"/>
      <protection/>
    </xf>
    <xf numFmtId="0" fontId="81" fillId="33" borderId="13" xfId="54" applyFont="1" applyFill="1" applyBorder="1" applyAlignment="1">
      <alignment horizontal="center" vertical="top" wrapText="1"/>
      <protection/>
    </xf>
    <xf numFmtId="0" fontId="81" fillId="33" borderId="14" xfId="54" applyFont="1" applyFill="1" applyBorder="1" applyAlignment="1">
      <alignment horizontal="center" vertical="top" wrapText="1"/>
      <protection/>
    </xf>
    <xf numFmtId="0" fontId="81" fillId="33" borderId="15" xfId="54" applyFont="1" applyFill="1" applyBorder="1" applyAlignment="1">
      <alignment horizontal="center" vertical="top" wrapText="1"/>
      <protection/>
    </xf>
    <xf numFmtId="0" fontId="78" fillId="0" borderId="10" xfId="54" applyFont="1" applyBorder="1" applyAlignment="1">
      <alignment horizontal="center" vertical="top" wrapText="1"/>
      <protection/>
    </xf>
    <xf numFmtId="0" fontId="82" fillId="0" borderId="16" xfId="54" applyFont="1" applyBorder="1" applyAlignment="1">
      <alignment horizontal="center" wrapText="1"/>
      <protection/>
    </xf>
    <xf numFmtId="0" fontId="78" fillId="0" borderId="10" xfId="54" applyFont="1" applyFill="1" applyBorder="1" applyAlignment="1">
      <alignment horizontal="center" wrapText="1"/>
      <protection/>
    </xf>
    <xf numFmtId="0" fontId="78" fillId="0" borderId="15" xfId="54" applyFont="1" applyFill="1" applyBorder="1" applyAlignment="1">
      <alignment horizontal="center" wrapText="1"/>
      <protection/>
    </xf>
    <xf numFmtId="0" fontId="78" fillId="0" borderId="10" xfId="54" applyFont="1" applyBorder="1" applyAlignment="1">
      <alignment horizontal="center" wrapText="1"/>
      <protection/>
    </xf>
    <xf numFmtId="0" fontId="83" fillId="0" borderId="17" xfId="54" applyFont="1" applyBorder="1">
      <alignment/>
      <protection/>
    </xf>
    <xf numFmtId="0" fontId="83" fillId="0" borderId="18" xfId="54" applyFont="1" applyBorder="1">
      <alignment/>
      <protection/>
    </xf>
    <xf numFmtId="0" fontId="84" fillId="0" borderId="19" xfId="54" applyFont="1" applyBorder="1" applyAlignment="1">
      <alignment horizontal="center"/>
      <protection/>
    </xf>
    <xf numFmtId="0" fontId="84" fillId="0" borderId="20" xfId="54" applyFont="1" applyFill="1" applyBorder="1" applyAlignment="1">
      <alignment horizontal="center"/>
      <protection/>
    </xf>
    <xf numFmtId="0" fontId="84" fillId="0" borderId="21" xfId="54" applyFont="1" applyFill="1" applyBorder="1" applyAlignment="1">
      <alignment horizontal="center"/>
      <protection/>
    </xf>
    <xf numFmtId="0" fontId="84" fillId="0" borderId="22" xfId="54" applyFont="1" applyBorder="1" applyAlignment="1">
      <alignment horizontal="center"/>
      <protection/>
    </xf>
    <xf numFmtId="0" fontId="84" fillId="0" borderId="17" xfId="54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58" applyFont="1" applyBorder="1" applyAlignment="1">
      <alignment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49" fontId="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8" fillId="0" borderId="0" xfId="53" applyFont="1" applyFill="1">
      <alignment/>
      <protection/>
    </xf>
    <xf numFmtId="0" fontId="6" fillId="0" borderId="0" xfId="0" applyFont="1" applyAlignment="1">
      <alignment horizontal="center" vertical="center"/>
    </xf>
    <xf numFmtId="0" fontId="83" fillId="0" borderId="0" xfId="54" applyFont="1" applyAlignment="1">
      <alignment horizontal="center" wrapText="1"/>
      <protection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53" applyFont="1">
      <alignment/>
      <protection/>
    </xf>
    <xf numFmtId="0" fontId="19" fillId="0" borderId="0" xfId="0" applyFont="1" applyAlignment="1">
      <alignment vertical="center"/>
    </xf>
    <xf numFmtId="0" fontId="7" fillId="0" borderId="0" xfId="53" applyFont="1" applyAlignment="1">
      <alignment/>
      <protection/>
    </xf>
    <xf numFmtId="0" fontId="24" fillId="0" borderId="0" xfId="0" applyFont="1" applyAlignment="1">
      <alignment horizontal="right" vertical="center"/>
    </xf>
    <xf numFmtId="49" fontId="25" fillId="0" borderId="0" xfId="53" applyNumberFormat="1" applyFont="1" applyAlignment="1">
      <alignment horizontal="center"/>
      <protection/>
    </xf>
    <xf numFmtId="49" fontId="6" fillId="0" borderId="0" xfId="53" applyNumberFormat="1" applyFont="1" applyAlignment="1">
      <alignment horizontal="center"/>
      <protection/>
    </xf>
    <xf numFmtId="0" fontId="9" fillId="0" borderId="0" xfId="53" applyFont="1">
      <alignment/>
      <protection/>
    </xf>
    <xf numFmtId="0" fontId="8" fillId="0" borderId="0" xfId="53" applyFont="1">
      <alignment/>
      <protection/>
    </xf>
    <xf numFmtId="0" fontId="26" fillId="0" borderId="0" xfId="53" applyFont="1">
      <alignment/>
      <protection/>
    </xf>
    <xf numFmtId="0" fontId="9" fillId="0" borderId="0" xfId="53" applyFont="1" applyAlignment="1">
      <alignment horizontal="left" indent="2"/>
      <protection/>
    </xf>
    <xf numFmtId="0" fontId="81" fillId="0" borderId="0" xfId="54" applyFont="1">
      <alignment/>
      <protection/>
    </xf>
    <xf numFmtId="0" fontId="84" fillId="0" borderId="0" xfId="54" applyFont="1">
      <alignment/>
      <protection/>
    </xf>
    <xf numFmtId="0" fontId="85" fillId="0" borderId="0" xfId="54" applyFont="1" applyAlignment="1">
      <alignment/>
      <protection/>
    </xf>
    <xf numFmtId="0" fontId="6" fillId="0" borderId="0" xfId="0" applyFont="1" applyAlignment="1">
      <alignment vertical="center"/>
    </xf>
    <xf numFmtId="0" fontId="78" fillId="0" borderId="23" xfId="54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27" fillId="0" borderId="0" xfId="0" applyFont="1" applyAlignment="1">
      <alignment vertical="center" wrapText="1"/>
    </xf>
    <xf numFmtId="0" fontId="15" fillId="34" borderId="10" xfId="54" applyFont="1" applyFill="1" applyBorder="1" applyAlignment="1">
      <alignment horizontal="center" vertical="center" wrapText="1"/>
      <protection/>
    </xf>
    <xf numFmtId="0" fontId="15" fillId="34" borderId="10" xfId="53" applyFont="1" applyFill="1" applyBorder="1" applyAlignment="1">
      <alignment horizontal="center" vertical="center" wrapText="1"/>
      <protection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8" fillId="0" borderId="10" xfId="54" applyFont="1" applyBorder="1" applyAlignment="1">
      <alignment horizontal="center" vertical="center" wrapText="1"/>
      <protection/>
    </xf>
    <xf numFmtId="0" fontId="78" fillId="0" borderId="11" xfId="54" applyFont="1" applyBorder="1" applyAlignment="1">
      <alignment vertical="center" wrapText="1"/>
      <protection/>
    </xf>
    <xf numFmtId="0" fontId="82" fillId="0" borderId="16" xfId="54" applyFont="1" applyBorder="1" applyAlignment="1">
      <alignment horizontal="center" vertical="center" wrapText="1"/>
      <protection/>
    </xf>
    <xf numFmtId="0" fontId="78" fillId="0" borderId="10" xfId="54" applyFont="1" applyFill="1" applyBorder="1" applyAlignment="1">
      <alignment horizontal="center" vertical="center" wrapText="1"/>
      <protection/>
    </xf>
    <xf numFmtId="0" fontId="78" fillId="0" borderId="23" xfId="54" applyFont="1" applyFill="1" applyBorder="1" applyAlignment="1">
      <alignment horizontal="center" vertical="center" wrapText="1"/>
      <protection/>
    </xf>
    <xf numFmtId="0" fontId="78" fillId="0" borderId="15" xfId="54" applyFont="1" applyFill="1" applyBorder="1" applyAlignment="1">
      <alignment horizontal="center" vertical="center" wrapText="1"/>
      <protection/>
    </xf>
    <xf numFmtId="0" fontId="78" fillId="0" borderId="24" xfId="54" applyFont="1" applyBorder="1" applyAlignment="1">
      <alignment vertical="center" wrapText="1"/>
      <protection/>
    </xf>
    <xf numFmtId="0" fontId="82" fillId="0" borderId="25" xfId="54" applyFont="1" applyBorder="1" applyAlignment="1">
      <alignment horizontal="center" vertical="center" wrapText="1"/>
      <protection/>
    </xf>
    <xf numFmtId="0" fontId="78" fillId="0" borderId="26" xfId="54" applyFont="1" applyFill="1" applyBorder="1" applyAlignment="1">
      <alignment horizontal="center" vertical="center" wrapText="1"/>
      <protection/>
    </xf>
    <xf numFmtId="0" fontId="78" fillId="0" borderId="27" xfId="54" applyFont="1" applyFill="1" applyBorder="1" applyAlignment="1">
      <alignment horizontal="center" vertical="center" wrapText="1"/>
      <protection/>
    </xf>
    <xf numFmtId="0" fontId="78" fillId="0" borderId="28" xfId="54" applyFont="1" applyFill="1" applyBorder="1" applyAlignment="1">
      <alignment horizontal="center" vertical="center" wrapText="1"/>
      <protection/>
    </xf>
    <xf numFmtId="0" fontId="78" fillId="0" borderId="26" xfId="54" applyFont="1" applyBorder="1" applyAlignment="1">
      <alignment horizontal="center" vertical="center" wrapText="1"/>
      <protection/>
    </xf>
    <xf numFmtId="0" fontId="6" fillId="0" borderId="0" xfId="63" applyNumberFormat="1" applyFont="1" applyAlignment="1">
      <alignment/>
    </xf>
    <xf numFmtId="0" fontId="8" fillId="0" borderId="0" xfId="0" applyFont="1" applyAlignment="1">
      <alignment horizontal="center"/>
    </xf>
    <xf numFmtId="0" fontId="86" fillId="0" borderId="29" xfId="55" applyFont="1" applyBorder="1" applyAlignment="1">
      <alignment horizontal="center" wrapText="1"/>
      <protection/>
    </xf>
    <xf numFmtId="0" fontId="86" fillId="0" borderId="30" xfId="55" applyFont="1" applyBorder="1" applyAlignment="1">
      <alignment horizontal="center" wrapText="1"/>
      <protection/>
    </xf>
    <xf numFmtId="0" fontId="86" fillId="0" borderId="31" xfId="55" applyFont="1" applyBorder="1" applyAlignment="1">
      <alignment horizontal="center" wrapText="1"/>
      <protection/>
    </xf>
    <xf numFmtId="0" fontId="86" fillId="0" borderId="32" xfId="55" applyFont="1" applyBorder="1" applyAlignment="1">
      <alignment horizontal="center" wrapText="1"/>
      <protection/>
    </xf>
    <xf numFmtId="0" fontId="86" fillId="0" borderId="33" xfId="55" applyFont="1" applyBorder="1" applyAlignment="1">
      <alignment horizontal="center" wrapText="1"/>
      <protection/>
    </xf>
    <xf numFmtId="0" fontId="86" fillId="0" borderId="34" xfId="55" applyFont="1" applyBorder="1" applyAlignment="1">
      <alignment horizontal="center" vertical="center" wrapText="1"/>
      <protection/>
    </xf>
    <xf numFmtId="203" fontId="86" fillId="0" borderId="34" xfId="55" applyNumberFormat="1" applyFont="1" applyBorder="1" applyAlignment="1">
      <alignment horizontal="center" vertical="center" wrapText="1"/>
      <protection/>
    </xf>
    <xf numFmtId="203" fontId="86" fillId="0" borderId="35" xfId="55" applyNumberFormat="1" applyFont="1" applyBorder="1" applyAlignment="1">
      <alignment horizontal="center" vertical="center" wrapText="1"/>
      <protection/>
    </xf>
    <xf numFmtId="203" fontId="86" fillId="0" borderId="36" xfId="55" applyNumberFormat="1" applyFont="1" applyBorder="1" applyAlignment="1">
      <alignment horizontal="center" vertical="center" wrapText="1"/>
      <protection/>
    </xf>
    <xf numFmtId="0" fontId="86" fillId="0" borderId="0" xfId="55" applyFont="1" applyAlignment="1">
      <alignment horizontal="center" wrapText="1"/>
      <protection/>
    </xf>
    <xf numFmtId="0" fontId="83" fillId="0" borderId="37" xfId="55" applyFont="1" applyBorder="1" applyAlignment="1">
      <alignment horizontal="center" vertical="center" wrapText="1"/>
      <protection/>
    </xf>
    <xf numFmtId="0" fontId="83" fillId="0" borderId="38" xfId="55" applyFont="1" applyBorder="1" applyAlignment="1">
      <alignment horizontal="center" wrapText="1"/>
      <protection/>
    </xf>
    <xf numFmtId="0" fontId="83" fillId="0" borderId="39" xfId="55" applyFont="1" applyBorder="1" applyAlignment="1">
      <alignment horizontal="center" wrapText="1"/>
      <protection/>
    </xf>
    <xf numFmtId="0" fontId="83" fillId="0" borderId="40" xfId="55" applyFont="1" applyBorder="1" applyAlignment="1">
      <alignment horizontal="center" vertical="center" wrapText="1"/>
      <protection/>
    </xf>
    <xf numFmtId="0" fontId="86" fillId="0" borderId="41" xfId="55" applyFont="1" applyBorder="1" applyAlignment="1">
      <alignment horizontal="center" wrapText="1"/>
      <protection/>
    </xf>
    <xf numFmtId="0" fontId="86" fillId="0" borderId="42" xfId="55" applyFont="1" applyBorder="1" applyAlignment="1">
      <alignment horizontal="center" wrapText="1"/>
      <protection/>
    </xf>
    <xf numFmtId="0" fontId="83" fillId="0" borderId="43" xfId="55" applyFont="1" applyBorder="1" applyAlignment="1">
      <alignment horizontal="center" wrapText="1"/>
      <protection/>
    </xf>
    <xf numFmtId="20" fontId="86" fillId="0" borderId="44" xfId="55" applyNumberFormat="1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87" fillId="0" borderId="0" xfId="54" applyFont="1" applyFill="1" applyBorder="1" applyAlignment="1">
      <alignment vertical="center" wrapText="1"/>
      <protection/>
    </xf>
    <xf numFmtId="0" fontId="11" fillId="0" borderId="0" xfId="54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6" fillId="0" borderId="0" xfId="55" applyFont="1" applyAlignment="1">
      <alignment horizontal="center"/>
      <protection/>
    </xf>
    <xf numFmtId="0" fontId="86" fillId="0" borderId="45" xfId="55" applyFont="1" applyBorder="1" applyAlignment="1">
      <alignment horizontal="center" wrapText="1"/>
      <protection/>
    </xf>
    <xf numFmtId="0" fontId="86" fillId="0" borderId="46" xfId="55" applyFont="1" applyBorder="1" applyAlignment="1">
      <alignment horizontal="center" wrapText="1"/>
      <protection/>
    </xf>
    <xf numFmtId="0" fontId="86" fillId="0" borderId="47" xfId="55" applyFont="1" applyBorder="1" applyAlignment="1">
      <alignment horizontal="center" wrapText="1"/>
      <protection/>
    </xf>
    <xf numFmtId="0" fontId="86" fillId="0" borderId="48" xfId="55" applyFont="1" applyBorder="1" applyAlignment="1">
      <alignment horizontal="center" wrapText="1"/>
      <protection/>
    </xf>
    <xf numFmtId="0" fontId="86" fillId="0" borderId="44" xfId="55" applyFont="1" applyBorder="1" applyAlignment="1">
      <alignment horizontal="center" vertical="center" wrapText="1"/>
      <protection/>
    </xf>
    <xf numFmtId="203" fontId="86" fillId="0" borderId="44" xfId="55" applyNumberFormat="1" applyFont="1" applyBorder="1" applyAlignment="1">
      <alignment horizontal="center" vertical="center" wrapText="1"/>
      <protection/>
    </xf>
    <xf numFmtId="0" fontId="86" fillId="0" borderId="49" xfId="55" applyFont="1" applyBorder="1" applyAlignment="1">
      <alignment horizontal="center" wrapText="1"/>
      <protection/>
    </xf>
    <xf numFmtId="1" fontId="6" fillId="0" borderId="0" xfId="0" applyNumberFormat="1" applyFont="1" applyAlignment="1">
      <alignment/>
    </xf>
    <xf numFmtId="1" fontId="12" fillId="0" borderId="0" xfId="0" applyNumberFormat="1" applyFont="1" applyAlignment="1">
      <alignment wrapText="1"/>
    </xf>
    <xf numFmtId="1" fontId="24" fillId="0" borderId="0" xfId="0" applyNumberFormat="1" applyFont="1" applyAlignment="1">
      <alignment horizontal="right" vertical="center"/>
    </xf>
    <xf numFmtId="1" fontId="82" fillId="0" borderId="0" xfId="54" applyNumberFormat="1" applyFont="1" applyFill="1" applyBorder="1" applyAlignment="1">
      <alignment horizontal="center" vertical="center" wrapText="1"/>
      <protection/>
    </xf>
    <xf numFmtId="0" fontId="86" fillId="0" borderId="35" xfId="55" applyFont="1" applyBorder="1" applyAlignment="1">
      <alignment horizontal="center" vertical="center" wrapText="1"/>
      <protection/>
    </xf>
    <xf numFmtId="0" fontId="86" fillId="0" borderId="36" xfId="55" applyFont="1" applyBorder="1" applyAlignment="1">
      <alignment horizontal="center" vertical="center" wrapText="1"/>
      <protection/>
    </xf>
    <xf numFmtId="0" fontId="86" fillId="0" borderId="44" xfId="55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6" fillId="35" borderId="0" xfId="53" applyFont="1" applyFill="1">
      <alignment/>
      <protection/>
    </xf>
    <xf numFmtId="0" fontId="26" fillId="35" borderId="0" xfId="53" applyFont="1" applyFill="1">
      <alignment/>
      <protection/>
    </xf>
    <xf numFmtId="0" fontId="9" fillId="35" borderId="0" xfId="53" applyFont="1" applyFill="1">
      <alignment/>
      <protection/>
    </xf>
    <xf numFmtId="0" fontId="8" fillId="35" borderId="0" xfId="53" applyFont="1" applyFill="1">
      <alignment/>
      <protection/>
    </xf>
    <xf numFmtId="0" fontId="0" fillId="35" borderId="0" xfId="53" applyFill="1">
      <alignment/>
      <protection/>
    </xf>
    <xf numFmtId="0" fontId="9" fillId="35" borderId="0" xfId="53" applyFont="1" applyFill="1" applyAlignment="1">
      <alignment horizontal="left" indent="2"/>
      <protection/>
    </xf>
    <xf numFmtId="0" fontId="27" fillId="0" borderId="0" xfId="0" applyFont="1" applyAlignment="1">
      <alignment horizontal="center" vertical="center" wrapText="1"/>
    </xf>
    <xf numFmtId="0" fontId="78" fillId="0" borderId="0" xfId="54" applyFont="1" applyAlignment="1">
      <alignment horizontal="center"/>
      <protection/>
    </xf>
    <xf numFmtId="0" fontId="13" fillId="0" borderId="0" xfId="54" applyFont="1" applyAlignment="1">
      <alignment horizontal="center"/>
      <protection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5" fillId="0" borderId="0" xfId="54" applyFont="1" applyAlignment="1">
      <alignment horizontal="center"/>
      <protection/>
    </xf>
    <xf numFmtId="0" fontId="77" fillId="0" borderId="0" xfId="54" applyFont="1" applyAlignment="1">
      <alignment horizontal="center"/>
      <protection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32" xfId="0" applyBorder="1" applyAlignment="1">
      <alignment/>
    </xf>
    <xf numFmtId="0" fontId="77" fillId="0" borderId="32" xfId="54" applyFont="1" applyBorder="1" applyAlignment="1">
      <alignment/>
      <protection/>
    </xf>
    <xf numFmtId="0" fontId="20" fillId="0" borderId="50" xfId="0" applyFont="1" applyFill="1" applyBorder="1" applyAlignment="1">
      <alignment horizontal="center" vertical="center" wrapText="1"/>
    </xf>
    <xf numFmtId="1" fontId="21" fillId="0" borderId="50" xfId="0" applyNumberFormat="1" applyFont="1" applyFill="1" applyBorder="1" applyAlignment="1">
      <alignment horizontal="center" vertical="center" wrapText="1"/>
    </xf>
    <xf numFmtId="0" fontId="11" fillId="0" borderId="50" xfId="54" applyFont="1" applyBorder="1" applyAlignment="1">
      <alignment horizontal="center" vertical="center" wrapText="1"/>
      <protection/>
    </xf>
    <xf numFmtId="0" fontId="87" fillId="0" borderId="50" xfId="54" applyFont="1" applyFill="1" applyBorder="1" applyAlignment="1">
      <alignment vertical="center" wrapText="1"/>
      <protection/>
    </xf>
    <xf numFmtId="0" fontId="87" fillId="0" borderId="50" xfId="54" applyFont="1" applyFill="1" applyBorder="1" applyAlignment="1">
      <alignment horizontal="center" vertical="center" wrapText="1"/>
      <protection/>
    </xf>
    <xf numFmtId="1" fontId="82" fillId="0" borderId="50" xfId="54" applyNumberFormat="1" applyFont="1" applyBorder="1" applyAlignment="1">
      <alignment horizontal="center" vertical="center" wrapText="1"/>
      <protection/>
    </xf>
    <xf numFmtId="0" fontId="26" fillId="0" borderId="50" xfId="0" applyFont="1" applyBorder="1" applyAlignment="1">
      <alignment horizontal="center" wrapText="1"/>
    </xf>
    <xf numFmtId="0" fontId="26" fillId="0" borderId="50" xfId="0" applyFont="1" applyBorder="1" applyAlignment="1">
      <alignment horizontal="center" vertical="center"/>
    </xf>
    <xf numFmtId="1" fontId="26" fillId="0" borderId="50" xfId="0" applyNumberFormat="1" applyFont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87" fillId="35" borderId="50" xfId="54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/>
    </xf>
    <xf numFmtId="0" fontId="17" fillId="34" borderId="11" xfId="53" applyFont="1" applyFill="1" applyBorder="1" applyAlignment="1">
      <alignment horizontal="center" vertical="center" wrapText="1"/>
      <protection/>
    </xf>
    <xf numFmtId="0" fontId="17" fillId="34" borderId="15" xfId="53" applyFont="1" applyFill="1" applyBorder="1" applyAlignment="1">
      <alignment horizontal="center" vertical="center" wrapText="1"/>
      <protection/>
    </xf>
    <xf numFmtId="0" fontId="17" fillId="34" borderId="11" xfId="53" applyFont="1" applyFill="1" applyBorder="1" applyAlignment="1">
      <alignment vertical="center" wrapText="1"/>
      <protection/>
    </xf>
    <xf numFmtId="0" fontId="17" fillId="34" borderId="15" xfId="53" applyFont="1" applyFill="1" applyBorder="1" applyAlignment="1">
      <alignment vertical="center" wrapText="1"/>
      <protection/>
    </xf>
    <xf numFmtId="0" fontId="84" fillId="0" borderId="0" xfId="55" applyFont="1" applyAlignment="1">
      <alignment horizontal="center"/>
      <protection/>
    </xf>
    <xf numFmtId="0" fontId="86" fillId="0" borderId="0" xfId="55" applyFont="1" applyAlignment="1">
      <alignment horizontal="center"/>
      <protection/>
    </xf>
    <xf numFmtId="0" fontId="84" fillId="0" borderId="33" xfId="55" applyFont="1" applyBorder="1" applyAlignment="1">
      <alignment horizontal="center"/>
      <protection/>
    </xf>
    <xf numFmtId="0" fontId="86" fillId="0" borderId="33" xfId="55" applyFont="1" applyBorder="1" applyAlignment="1">
      <alignment horizontal="center"/>
      <protection/>
    </xf>
    <xf numFmtId="0" fontId="86" fillId="0" borderId="51" xfId="55" applyFont="1" applyBorder="1" applyAlignment="1">
      <alignment horizontal="center" wrapText="1"/>
      <protection/>
    </xf>
    <xf numFmtId="0" fontId="86" fillId="0" borderId="52" xfId="55" applyFont="1" applyBorder="1" applyAlignment="1">
      <alignment horizontal="center" wrapText="1"/>
      <protection/>
    </xf>
    <xf numFmtId="0" fontId="86" fillId="0" borderId="53" xfId="55" applyFont="1" applyBorder="1" applyAlignment="1">
      <alignment horizontal="center" wrapText="1"/>
      <protection/>
    </xf>
    <xf numFmtId="0" fontId="83" fillId="0" borderId="51" xfId="55" applyFont="1" applyBorder="1" applyAlignment="1">
      <alignment horizontal="center" wrapText="1"/>
      <protection/>
    </xf>
    <xf numFmtId="0" fontId="83" fillId="0" borderId="53" xfId="55" applyFont="1" applyBorder="1" applyAlignment="1">
      <alignment horizontal="center" wrapText="1"/>
      <protection/>
    </xf>
    <xf numFmtId="0" fontId="83" fillId="0" borderId="52" xfId="55" applyFont="1" applyBorder="1" applyAlignment="1">
      <alignment horizontal="center" wrapText="1"/>
      <protection/>
    </xf>
    <xf numFmtId="0" fontId="17" fillId="0" borderId="51" xfId="55" applyFont="1" applyBorder="1" applyAlignment="1">
      <alignment horizontal="center" wrapText="1"/>
      <protection/>
    </xf>
    <xf numFmtId="0" fontId="86" fillId="0" borderId="54" xfId="55" applyFont="1" applyBorder="1" applyAlignment="1">
      <alignment horizontal="center" wrapText="1"/>
      <protection/>
    </xf>
    <xf numFmtId="0" fontId="86" fillId="0" borderId="45" xfId="55" applyFont="1" applyBorder="1" applyAlignment="1">
      <alignment horizontal="center" wrapText="1"/>
      <protection/>
    </xf>
    <xf numFmtId="0" fontId="86" fillId="0" borderId="55" xfId="55" applyFont="1" applyBorder="1" applyAlignment="1">
      <alignment horizontal="center" vertical="center" wrapText="1"/>
      <protection/>
    </xf>
    <xf numFmtId="0" fontId="86" fillId="0" borderId="56" xfId="55" applyFont="1" applyBorder="1" applyAlignment="1">
      <alignment horizontal="center" vertical="center" wrapText="1"/>
      <protection/>
    </xf>
    <xf numFmtId="0" fontId="83" fillId="0" borderId="57" xfId="55" applyFont="1" applyBorder="1" applyAlignment="1">
      <alignment horizontal="center" vertical="center" wrapText="1"/>
      <protection/>
    </xf>
    <xf numFmtId="0" fontId="83" fillId="0" borderId="58" xfId="55" applyFont="1" applyBorder="1" applyAlignment="1">
      <alignment horizontal="center" vertical="center" wrapText="1"/>
      <protection/>
    </xf>
    <xf numFmtId="0" fontId="83" fillId="0" borderId="34" xfId="55" applyFont="1" applyBorder="1" applyAlignment="1">
      <alignment horizontal="center" vertical="center" wrapText="1"/>
      <protection/>
    </xf>
    <xf numFmtId="0" fontId="83" fillId="0" borderId="59" xfId="55" applyFont="1" applyBorder="1" applyAlignment="1">
      <alignment horizontal="center" vertical="center" wrapText="1"/>
      <protection/>
    </xf>
    <xf numFmtId="0" fontId="83" fillId="0" borderId="44" xfId="55" applyFont="1" applyBorder="1" applyAlignment="1">
      <alignment horizontal="center" vertical="center" wrapText="1"/>
      <protection/>
    </xf>
    <xf numFmtId="0" fontId="83" fillId="0" borderId="46" xfId="55" applyFont="1" applyBorder="1" applyAlignment="1">
      <alignment horizontal="center" vertical="center" wrapText="1"/>
      <protection/>
    </xf>
    <xf numFmtId="0" fontId="83" fillId="0" borderId="47" xfId="55" applyFont="1" applyBorder="1" applyAlignment="1">
      <alignment horizontal="center" vertical="center" wrapText="1"/>
      <protection/>
    </xf>
    <xf numFmtId="0" fontId="83" fillId="0" borderId="60" xfId="55" applyFont="1" applyBorder="1" applyAlignment="1">
      <alignment horizontal="center" vertical="center" wrapText="1"/>
      <protection/>
    </xf>
    <xf numFmtId="0" fontId="83" fillId="0" borderId="48" xfId="55" applyFont="1" applyBorder="1" applyAlignment="1">
      <alignment horizontal="center" vertical="center" wrapText="1"/>
      <protection/>
    </xf>
    <xf numFmtId="0" fontId="83" fillId="0" borderId="29" xfId="55" applyFont="1" applyBorder="1" applyAlignment="1">
      <alignment horizontal="center" vertical="center" wrapText="1"/>
      <protection/>
    </xf>
    <xf numFmtId="0" fontId="83" fillId="0" borderId="33" xfId="55" applyFont="1" applyBorder="1" applyAlignment="1">
      <alignment horizontal="center" vertical="center" wrapText="1"/>
      <protection/>
    </xf>
    <xf numFmtId="0" fontId="86" fillId="0" borderId="55" xfId="55" applyFont="1" applyBorder="1" applyAlignment="1">
      <alignment horizontal="center" wrapText="1"/>
      <protection/>
    </xf>
    <xf numFmtId="0" fontId="86" fillId="0" borderId="56" xfId="55" applyFont="1" applyBorder="1" applyAlignment="1">
      <alignment horizontal="center" wrapText="1"/>
      <protection/>
    </xf>
    <xf numFmtId="0" fontId="83" fillId="0" borderId="61" xfId="55" applyFont="1" applyBorder="1" applyAlignment="1">
      <alignment horizontal="center" vertical="center" wrapText="1"/>
      <protection/>
    </xf>
    <xf numFmtId="0" fontId="83" fillId="0" borderId="62" xfId="55" applyFont="1" applyBorder="1" applyAlignment="1">
      <alignment horizontal="center" vertical="center" wrapText="1"/>
      <protection/>
    </xf>
    <xf numFmtId="0" fontId="83" fillId="0" borderId="63" xfId="55" applyFont="1" applyBorder="1" applyAlignment="1">
      <alignment horizontal="center" vertical="center" wrapText="1"/>
      <protection/>
    </xf>
    <xf numFmtId="0" fontId="83" fillId="0" borderId="64" xfId="55" applyFont="1" applyBorder="1" applyAlignment="1">
      <alignment horizontal="center" vertical="center" wrapText="1"/>
      <protection/>
    </xf>
    <xf numFmtId="0" fontId="83" fillId="0" borderId="65" xfId="55" applyFont="1" applyBorder="1" applyAlignment="1">
      <alignment horizontal="center" vertical="center" wrapText="1"/>
      <protection/>
    </xf>
    <xf numFmtId="0" fontId="86" fillId="0" borderId="46" xfId="55" applyFont="1" applyBorder="1" applyAlignment="1">
      <alignment horizontal="center" wrapText="1"/>
      <protection/>
    </xf>
    <xf numFmtId="0" fontId="86" fillId="0" borderId="47" xfId="55" applyFont="1" applyBorder="1" applyAlignment="1">
      <alignment horizontal="center" wrapText="1"/>
      <protection/>
    </xf>
    <xf numFmtId="0" fontId="86" fillId="0" borderId="60" xfId="55" applyFont="1" applyBorder="1" applyAlignment="1">
      <alignment horizontal="center" wrapText="1"/>
      <protection/>
    </xf>
    <xf numFmtId="0" fontId="86" fillId="0" borderId="48" xfId="55" applyFont="1" applyBorder="1" applyAlignment="1">
      <alignment horizontal="center" wrapText="1"/>
      <protection/>
    </xf>
    <xf numFmtId="0" fontId="86" fillId="0" borderId="61" xfId="55" applyFont="1" applyBorder="1" applyAlignment="1">
      <alignment horizontal="center" vertical="center" wrapText="1"/>
      <protection/>
    </xf>
    <xf numFmtId="0" fontId="86" fillId="0" borderId="65" xfId="55" applyFont="1" applyBorder="1" applyAlignment="1">
      <alignment horizontal="center" vertical="center" wrapText="1"/>
      <protection/>
    </xf>
    <xf numFmtId="0" fontId="83" fillId="0" borderId="66" xfId="55" applyFont="1" applyBorder="1" applyAlignment="1">
      <alignment horizontal="center" vertical="center" wrapText="1"/>
      <protection/>
    </xf>
    <xf numFmtId="0" fontId="83" fillId="0" borderId="67" xfId="55" applyFont="1" applyBorder="1" applyAlignment="1">
      <alignment horizontal="center" vertical="center" wrapText="1"/>
      <protection/>
    </xf>
    <xf numFmtId="0" fontId="86" fillId="0" borderId="64" xfId="55" applyFont="1" applyBorder="1" applyAlignment="1">
      <alignment horizontal="center" vertical="center" wrapText="1"/>
      <protection/>
    </xf>
    <xf numFmtId="0" fontId="83" fillId="0" borderId="68" xfId="55" applyFont="1" applyBorder="1" applyAlignment="1">
      <alignment horizontal="center" vertical="center" wrapText="1"/>
      <protection/>
    </xf>
    <xf numFmtId="0" fontId="83" fillId="0" borderId="55" xfId="55" applyFont="1" applyBorder="1" applyAlignment="1">
      <alignment horizontal="center" vertical="center" wrapText="1"/>
      <protection/>
    </xf>
    <xf numFmtId="0" fontId="83" fillId="0" borderId="56" xfId="55" applyFont="1" applyBorder="1" applyAlignment="1">
      <alignment horizontal="center" vertical="center" wrapText="1"/>
      <protection/>
    </xf>
    <xf numFmtId="0" fontId="86" fillId="0" borderId="69" xfId="55" applyFont="1" applyBorder="1" applyAlignment="1">
      <alignment horizontal="center" vertical="center" wrapText="1"/>
      <protection/>
    </xf>
    <xf numFmtId="0" fontId="86" fillId="0" borderId="70" xfId="55" applyFont="1" applyBorder="1" applyAlignment="1">
      <alignment horizontal="center" vertical="center" wrapText="1"/>
      <protection/>
    </xf>
    <xf numFmtId="0" fontId="86" fillId="0" borderId="32" xfId="55" applyFont="1" applyBorder="1" applyAlignment="1">
      <alignment horizontal="center" vertical="center" wrapText="1"/>
      <protection/>
    </xf>
    <xf numFmtId="0" fontId="86" fillId="0" borderId="44" xfId="55" applyFont="1" applyBorder="1" applyAlignment="1">
      <alignment horizontal="center" vertical="center" wrapText="1"/>
      <protection/>
    </xf>
    <xf numFmtId="0" fontId="83" fillId="0" borderId="69" xfId="55" applyFont="1" applyBorder="1" applyAlignment="1">
      <alignment horizontal="center" vertical="center" wrapText="1"/>
      <protection/>
    </xf>
    <xf numFmtId="0" fontId="83" fillId="0" borderId="70" xfId="55" applyFont="1" applyBorder="1" applyAlignment="1">
      <alignment horizontal="center" vertical="center" wrapText="1"/>
      <protection/>
    </xf>
    <xf numFmtId="0" fontId="86" fillId="0" borderId="46" xfId="55" applyFont="1" applyBorder="1" applyAlignment="1">
      <alignment horizontal="center" vertical="center" wrapText="1"/>
      <protection/>
    </xf>
    <xf numFmtId="0" fontId="86" fillId="0" borderId="47" xfId="55" applyFont="1" applyBorder="1" applyAlignment="1">
      <alignment horizontal="center" vertical="center" wrapText="1"/>
      <protection/>
    </xf>
    <xf numFmtId="0" fontId="86" fillId="0" borderId="71" xfId="55" applyFont="1" applyBorder="1" applyAlignment="1">
      <alignment horizontal="center" vertical="center" wrapText="1"/>
      <protection/>
    </xf>
    <xf numFmtId="0" fontId="86" fillId="0" borderId="60" xfId="55" applyFont="1" applyBorder="1" applyAlignment="1">
      <alignment horizontal="center" vertical="center" wrapText="1"/>
      <protection/>
    </xf>
    <xf numFmtId="0" fontId="86" fillId="0" borderId="48" xfId="55" applyFont="1" applyBorder="1" applyAlignment="1">
      <alignment horizontal="center" vertical="center" wrapText="1"/>
      <protection/>
    </xf>
    <xf numFmtId="0" fontId="86" fillId="36" borderId="61" xfId="55" applyFont="1" applyFill="1" applyBorder="1" applyAlignment="1">
      <alignment horizontal="center" vertical="center" wrapText="1"/>
      <protection/>
    </xf>
    <xf numFmtId="0" fontId="86" fillId="36" borderId="62" xfId="55" applyFont="1" applyFill="1" applyBorder="1" applyAlignment="1">
      <alignment horizontal="center" vertical="center" wrapText="1"/>
      <protection/>
    </xf>
    <xf numFmtId="0" fontId="86" fillId="36" borderId="58" xfId="55" applyFont="1" applyFill="1" applyBorder="1" applyAlignment="1">
      <alignment horizontal="center" vertical="center" wrapText="1"/>
      <protection/>
    </xf>
    <xf numFmtId="0" fontId="86" fillId="36" borderId="34" xfId="55" applyFont="1" applyFill="1" applyBorder="1" applyAlignment="1">
      <alignment horizontal="center" vertical="center" wrapText="1"/>
      <protection/>
    </xf>
    <xf numFmtId="203" fontId="86" fillId="0" borderId="72" xfId="55" applyNumberFormat="1" applyFont="1" applyBorder="1" applyAlignment="1">
      <alignment horizontal="center" vertical="center" wrapText="1"/>
      <protection/>
    </xf>
    <xf numFmtId="203" fontId="86" fillId="0" borderId="73" xfId="55" applyNumberFormat="1" applyFont="1" applyBorder="1" applyAlignment="1">
      <alignment horizontal="center" vertical="center" wrapText="1"/>
      <protection/>
    </xf>
    <xf numFmtId="203" fontId="86" fillId="0" borderId="74" xfId="55" applyNumberFormat="1" applyFont="1" applyBorder="1" applyAlignment="1">
      <alignment horizontal="center" vertical="center" wrapText="1"/>
      <protection/>
    </xf>
    <xf numFmtId="203" fontId="86" fillId="0" borderId="75" xfId="55" applyNumberFormat="1" applyFont="1" applyBorder="1" applyAlignment="1">
      <alignment horizontal="center" vertical="center" wrapText="1"/>
      <protection/>
    </xf>
    <xf numFmtId="203" fontId="86" fillId="0" borderId="66" xfId="55" applyNumberFormat="1" applyFont="1" applyBorder="1" applyAlignment="1">
      <alignment horizontal="center" vertical="center" wrapText="1"/>
      <protection/>
    </xf>
    <xf numFmtId="203" fontId="86" fillId="0" borderId="67" xfId="55" applyNumberFormat="1" applyFont="1" applyBorder="1" applyAlignment="1">
      <alignment horizontal="center" vertical="center" wrapText="1"/>
      <protection/>
    </xf>
    <xf numFmtId="203" fontId="86" fillId="0" borderId="76" xfId="55" applyNumberFormat="1" applyFont="1" applyBorder="1" applyAlignment="1">
      <alignment horizontal="center" vertical="center" wrapText="1"/>
      <protection/>
    </xf>
    <xf numFmtId="203" fontId="86" fillId="0" borderId="77" xfId="55" applyNumberFormat="1" applyFont="1" applyBorder="1" applyAlignment="1">
      <alignment horizontal="center" vertical="center" wrapText="1"/>
      <protection/>
    </xf>
    <xf numFmtId="0" fontId="86" fillId="0" borderId="68" xfId="55" applyFont="1" applyBorder="1" applyAlignment="1">
      <alignment horizontal="center" vertical="center" wrapText="1"/>
      <protection/>
    </xf>
    <xf numFmtId="0" fontId="86" fillId="0" borderId="78" xfId="55" applyFont="1" applyBorder="1" applyAlignment="1">
      <alignment horizontal="center" vertical="center" wrapText="1"/>
      <protection/>
    </xf>
    <xf numFmtId="0" fontId="86" fillId="0" borderId="57" xfId="55" applyFont="1" applyBorder="1" applyAlignment="1">
      <alignment horizontal="center" vertical="center" wrapText="1"/>
      <protection/>
    </xf>
    <xf numFmtId="0" fontId="86" fillId="0" borderId="72" xfId="55" applyFont="1" applyBorder="1" applyAlignment="1">
      <alignment horizontal="center" vertical="center" wrapText="1"/>
      <protection/>
    </xf>
    <xf numFmtId="0" fontId="86" fillId="0" borderId="73" xfId="55" applyFont="1" applyBorder="1" applyAlignment="1">
      <alignment horizontal="center" vertical="center" wrapText="1"/>
      <protection/>
    </xf>
    <xf numFmtId="203" fontId="86" fillId="0" borderId="57" xfId="55" applyNumberFormat="1" applyFont="1" applyBorder="1" applyAlignment="1">
      <alignment horizontal="center" vertical="center" wrapText="1"/>
      <protection/>
    </xf>
    <xf numFmtId="203" fontId="86" fillId="0" borderId="44" xfId="55" applyNumberFormat="1" applyFont="1" applyBorder="1" applyAlignment="1">
      <alignment horizontal="center" vertical="center" wrapText="1"/>
      <protection/>
    </xf>
    <xf numFmtId="0" fontId="86" fillId="36" borderId="63" xfId="55" applyFont="1" applyFill="1" applyBorder="1" applyAlignment="1">
      <alignment horizontal="center" vertical="center" wrapText="1"/>
      <protection/>
    </xf>
    <xf numFmtId="20" fontId="86" fillId="0" borderId="68" xfId="55" applyNumberFormat="1" applyFont="1" applyBorder="1" applyAlignment="1">
      <alignment horizontal="center" vertical="center" wrapText="1"/>
      <protection/>
    </xf>
    <xf numFmtId="0" fontId="86" fillId="0" borderId="66" xfId="55" applyFont="1" applyBorder="1" applyAlignment="1">
      <alignment horizontal="center" vertical="center" wrapText="1"/>
      <protection/>
    </xf>
    <xf numFmtId="0" fontId="86" fillId="0" borderId="67" xfId="55" applyFont="1" applyBorder="1" applyAlignment="1">
      <alignment horizontal="center" vertical="center" wrapText="1"/>
      <protection/>
    </xf>
    <xf numFmtId="0" fontId="86" fillId="0" borderId="49" xfId="55" applyFont="1" applyBorder="1" applyAlignment="1">
      <alignment horizontal="center" wrapText="1"/>
      <protection/>
    </xf>
    <xf numFmtId="0" fontId="86" fillId="0" borderId="79" xfId="55" applyFont="1" applyBorder="1" applyAlignment="1">
      <alignment horizontal="center" wrapText="1"/>
      <protection/>
    </xf>
    <xf numFmtId="0" fontId="18" fillId="0" borderId="0" xfId="56">
      <alignment/>
      <protection/>
    </xf>
    <xf numFmtId="0" fontId="51" fillId="0" borderId="0" xfId="56" applyFont="1" applyAlignment="1">
      <alignment horizontal="center" vertical="center" wrapText="1"/>
      <protection/>
    </xf>
    <xf numFmtId="0" fontId="52" fillId="0" borderId="0" xfId="56" applyFont="1" applyAlignment="1">
      <alignment horizontal="center" vertical="center" wrapText="1"/>
      <protection/>
    </xf>
    <xf numFmtId="0" fontId="51" fillId="0" borderId="0" xfId="56" applyFont="1" applyAlignment="1">
      <alignment horizontal="center"/>
      <protection/>
    </xf>
    <xf numFmtId="0" fontId="52" fillId="0" borderId="0" xfId="56" applyFont="1" applyAlignment="1">
      <alignment horizontal="center"/>
      <protection/>
    </xf>
    <xf numFmtId="0" fontId="53" fillId="0" borderId="0" xfId="56" applyFont="1">
      <alignment/>
      <protection/>
    </xf>
    <xf numFmtId="0" fontId="54" fillId="0" borderId="17" xfId="56" applyFont="1" applyBorder="1" applyAlignment="1">
      <alignment horizontal="center" vertical="center"/>
      <protection/>
    </xf>
    <xf numFmtId="0" fontId="54" fillId="0" borderId="17" xfId="56" applyFont="1" applyBorder="1" applyAlignment="1">
      <alignment horizontal="center" vertical="center" wrapText="1"/>
      <protection/>
    </xf>
    <xf numFmtId="0" fontId="54" fillId="0" borderId="17" xfId="56" applyFont="1" applyBorder="1" applyAlignment="1">
      <alignment horizontal="center" vertical="center"/>
      <protection/>
    </xf>
    <xf numFmtId="0" fontId="55" fillId="0" borderId="0" xfId="56" applyFont="1" applyAlignment="1">
      <alignment wrapText="1"/>
      <protection/>
    </xf>
    <xf numFmtId="0" fontId="55" fillId="0" borderId="0" xfId="56" applyFont="1" applyAlignment="1">
      <alignment horizontal="center"/>
      <protection/>
    </xf>
    <xf numFmtId="0" fontId="55" fillId="0" borderId="0" xfId="56" applyFont="1" applyAlignment="1">
      <alignment wrapText="1"/>
      <protection/>
    </xf>
    <xf numFmtId="1" fontId="55" fillId="0" borderId="0" xfId="56" applyNumberFormat="1" applyFont="1" applyAlignment="1">
      <alignment horizontal="right" wrapText="1"/>
      <protection/>
    </xf>
    <xf numFmtId="1" fontId="55" fillId="0" borderId="0" xfId="56" applyNumberFormat="1" applyFont="1" applyAlignment="1">
      <alignment horizontal="center" wrapText="1"/>
      <protection/>
    </xf>
    <xf numFmtId="0" fontId="55" fillId="0" borderId="0" xfId="56" applyFont="1" applyAlignment="1">
      <alignment horizontal="center" wrapText="1"/>
      <protection/>
    </xf>
    <xf numFmtId="0" fontId="55" fillId="0" borderId="0" xfId="56" applyFont="1" applyAlignment="1">
      <alignment horizontal="center" wrapText="1"/>
      <protection/>
    </xf>
    <xf numFmtId="0" fontId="55" fillId="0" borderId="0" xfId="56" applyFont="1" applyAlignment="1">
      <alignment horizontal="right" wrapText="1"/>
      <protection/>
    </xf>
    <xf numFmtId="0" fontId="18" fillId="0" borderId="80" xfId="56" applyBorder="1">
      <alignment/>
      <protection/>
    </xf>
    <xf numFmtId="0" fontId="52" fillId="0" borderId="80" xfId="56" applyFont="1" applyBorder="1" applyAlignment="1">
      <alignment horizontal="right"/>
      <protection/>
    </xf>
    <xf numFmtId="1" fontId="52" fillId="0" borderId="80" xfId="56" applyNumberFormat="1" applyFont="1" applyBorder="1" applyAlignment="1">
      <alignment horizontal="right"/>
      <protection/>
    </xf>
    <xf numFmtId="0" fontId="56" fillId="0" borderId="0" xfId="56" applyFont="1">
      <alignment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Обычный_Лист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76200</xdr:rowOff>
    </xdr:from>
    <xdr:ext cx="7315200" cy="2600325"/>
    <xdr:sp>
      <xdr:nvSpPr>
        <xdr:cNvPr id="1" name="Прямоугольник 1"/>
        <xdr:cNvSpPr>
          <a:spLocks/>
        </xdr:cNvSpPr>
      </xdr:nvSpPr>
      <xdr:spPr>
        <a:xfrm>
          <a:off x="0" y="3800475"/>
          <a:ext cx="7315200" cy="260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Командний Чемпіонат України 
</a:t>
          </a:r>
          <a:r>
            <a:rPr lang="en-US" cap="none" sz="2800" b="1" i="0" u="none" baseline="0">
              <a:solidFill>
                <a:srgbClr val="000000"/>
              </a:solidFill>
            </a:rPr>
            <a:t>з легкої атлетики у приміщені
</a:t>
          </a:r>
          <a:r>
            <a:rPr lang="en-US" cap="none" sz="2800" b="1" i="0" u="none" baseline="0">
              <a:solidFill>
                <a:srgbClr val="000000"/>
              </a:solidFill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0</xdr:col>
      <xdr:colOff>0</xdr:colOff>
      <xdr:row>19</xdr:row>
      <xdr:rowOff>152400</xdr:rowOff>
    </xdr:from>
    <xdr:ext cx="7296150" cy="1733550"/>
    <xdr:sp>
      <xdr:nvSpPr>
        <xdr:cNvPr id="2" name="Прямоугольник 2"/>
        <xdr:cNvSpPr>
          <a:spLocks/>
        </xdr:cNvSpPr>
      </xdr:nvSpPr>
      <xdr:spPr>
        <a:xfrm>
          <a:off x="0" y="3552825"/>
          <a:ext cx="72961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495425" cy="257175"/>
    <xdr:sp>
      <xdr:nvSpPr>
        <xdr:cNvPr id="3" name="Прямоугольник 4"/>
        <xdr:cNvSpPr>
          <a:spLocks/>
        </xdr:cNvSpPr>
      </xdr:nvSpPr>
      <xdr:spPr>
        <a:xfrm>
          <a:off x="0" y="9448800"/>
          <a:ext cx="1495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53</xdr:row>
      <xdr:rowOff>0</xdr:rowOff>
    </xdr:from>
    <xdr:ext cx="6715125" cy="590550"/>
    <xdr:sp>
      <xdr:nvSpPr>
        <xdr:cNvPr id="4" name="Прямоугольник 3"/>
        <xdr:cNvSpPr>
          <a:spLocks/>
        </xdr:cNvSpPr>
      </xdr:nvSpPr>
      <xdr:spPr>
        <a:xfrm>
          <a:off x="171450" y="9448800"/>
          <a:ext cx="67151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315200" cy="3086100"/>
    <xdr:sp>
      <xdr:nvSpPr>
        <xdr:cNvPr id="5" name="Прямоугольник 7"/>
        <xdr:cNvSpPr>
          <a:spLocks/>
        </xdr:cNvSpPr>
      </xdr:nvSpPr>
      <xdr:spPr>
        <a:xfrm>
          <a:off x="0" y="9448800"/>
          <a:ext cx="731520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296150" cy="1323975"/>
    <xdr:sp>
      <xdr:nvSpPr>
        <xdr:cNvPr id="6" name="Прямоугольник 2"/>
        <xdr:cNvSpPr>
          <a:spLocks/>
        </xdr:cNvSpPr>
      </xdr:nvSpPr>
      <xdr:spPr>
        <a:xfrm>
          <a:off x="0" y="9448800"/>
          <a:ext cx="72961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53</xdr:row>
      <xdr:rowOff>0</xdr:rowOff>
    </xdr:from>
    <xdr:ext cx="6715125" cy="590550"/>
    <xdr:sp>
      <xdr:nvSpPr>
        <xdr:cNvPr id="7" name="Прямоугольник 3"/>
        <xdr:cNvSpPr>
          <a:spLocks/>
        </xdr:cNvSpPr>
      </xdr:nvSpPr>
      <xdr:spPr>
        <a:xfrm>
          <a:off x="171450" y="9448800"/>
          <a:ext cx="67151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54</xdr:row>
      <xdr:rowOff>0</xdr:rowOff>
    </xdr:from>
    <xdr:ext cx="1790700" cy="590550"/>
    <xdr:sp>
      <xdr:nvSpPr>
        <xdr:cNvPr id="8" name="Прямоугольник 3"/>
        <xdr:cNvSpPr>
          <a:spLocks/>
        </xdr:cNvSpPr>
      </xdr:nvSpPr>
      <xdr:spPr>
        <a:xfrm>
          <a:off x="171450" y="9610725"/>
          <a:ext cx="1790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</xdr:col>
      <xdr:colOff>276225</xdr:colOff>
      <xdr:row>3</xdr:row>
      <xdr:rowOff>38100</xdr:rowOff>
    </xdr:from>
    <xdr:to>
      <xdr:col>8</xdr:col>
      <xdr:colOff>95250</xdr:colOff>
      <xdr:row>14</xdr:row>
      <xdr:rowOff>9525</xdr:rowOff>
    </xdr:to>
    <xdr:pic>
      <xdr:nvPicPr>
        <xdr:cNvPr id="9" name="Рисунок 9" descr="30-3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847725"/>
          <a:ext cx="39909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981075</xdr:colOff>
      <xdr:row>5</xdr:row>
      <xdr:rowOff>104775</xdr:rowOff>
    </xdr:from>
    <xdr:to>
      <xdr:col>6</xdr:col>
      <xdr:colOff>238125</xdr:colOff>
      <xdr:row>12</xdr:row>
      <xdr:rowOff>238125</xdr:rowOff>
    </xdr:to>
    <xdr:pic>
      <xdr:nvPicPr>
        <xdr:cNvPr id="1" name="Рисунок 1" descr="30-3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447800"/>
          <a:ext cx="40100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5</xdr:col>
      <xdr:colOff>361950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2875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57</xdr:row>
      <xdr:rowOff>0</xdr:rowOff>
    </xdr:from>
    <xdr:to>
      <xdr:col>5</xdr:col>
      <xdr:colOff>361950</xdr:colOff>
      <xdr:row>65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0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104</xdr:row>
      <xdr:rowOff>0</xdr:rowOff>
    </xdr:from>
    <xdr:to>
      <xdr:col>5</xdr:col>
      <xdr:colOff>361950</xdr:colOff>
      <xdr:row>112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760220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175</xdr:row>
      <xdr:rowOff>0</xdr:rowOff>
    </xdr:from>
    <xdr:to>
      <xdr:col>5</xdr:col>
      <xdr:colOff>361950</xdr:colOff>
      <xdr:row>183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474720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260</xdr:row>
      <xdr:rowOff>0</xdr:rowOff>
    </xdr:from>
    <xdr:to>
      <xdr:col>5</xdr:col>
      <xdr:colOff>361950</xdr:colOff>
      <xdr:row>268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78755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311</xdr:row>
      <xdr:rowOff>0</xdr:rowOff>
    </xdr:from>
    <xdr:to>
      <xdr:col>5</xdr:col>
      <xdr:colOff>361950</xdr:colOff>
      <xdr:row>319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196965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338</xdr:row>
      <xdr:rowOff>0</xdr:rowOff>
    </xdr:from>
    <xdr:to>
      <xdr:col>5</xdr:col>
      <xdr:colOff>361950</xdr:colOff>
      <xdr:row>346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04635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386</xdr:row>
      <xdr:rowOff>0</xdr:rowOff>
    </xdr:from>
    <xdr:to>
      <xdr:col>5</xdr:col>
      <xdr:colOff>361950</xdr:colOff>
      <xdr:row>394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3980675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418</xdr:row>
      <xdr:rowOff>0</xdr:rowOff>
    </xdr:from>
    <xdr:to>
      <xdr:col>5</xdr:col>
      <xdr:colOff>361950</xdr:colOff>
      <xdr:row>426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932420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477</xdr:row>
      <xdr:rowOff>0</xdr:rowOff>
    </xdr:from>
    <xdr:to>
      <xdr:col>5</xdr:col>
      <xdr:colOff>361950</xdr:colOff>
      <xdr:row>485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086850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505</xdr:row>
      <xdr:rowOff>0</xdr:rowOff>
    </xdr:from>
    <xdr:to>
      <xdr:col>5</xdr:col>
      <xdr:colOff>361950</xdr:colOff>
      <xdr:row>513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9525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534</xdr:row>
      <xdr:rowOff>0</xdr:rowOff>
    </xdr:from>
    <xdr:to>
      <xdr:col>5</xdr:col>
      <xdr:colOff>361950</xdr:colOff>
      <xdr:row>542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9660075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606</xdr:row>
      <xdr:rowOff>0</xdr:rowOff>
    </xdr:from>
    <xdr:to>
      <xdr:col>5</xdr:col>
      <xdr:colOff>361950</xdr:colOff>
      <xdr:row>614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605260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720</xdr:row>
      <xdr:rowOff>0</xdr:rowOff>
    </xdr:from>
    <xdr:to>
      <xdr:col>5</xdr:col>
      <xdr:colOff>361950</xdr:colOff>
      <xdr:row>728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9398375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761</xdr:row>
      <xdr:rowOff>0</xdr:rowOff>
    </xdr:from>
    <xdr:to>
      <xdr:col>5</xdr:col>
      <xdr:colOff>361950</xdr:colOff>
      <xdr:row>769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6656425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793</xdr:row>
      <xdr:rowOff>0</xdr:rowOff>
    </xdr:from>
    <xdr:to>
      <xdr:col>5</xdr:col>
      <xdr:colOff>361950</xdr:colOff>
      <xdr:row>801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15235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824</xdr:row>
      <xdr:rowOff>0</xdr:rowOff>
    </xdr:from>
    <xdr:to>
      <xdr:col>5</xdr:col>
      <xdr:colOff>361950</xdr:colOff>
      <xdr:row>832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687675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869</xdr:row>
      <xdr:rowOff>0</xdr:rowOff>
    </xdr:from>
    <xdr:to>
      <xdr:col>5</xdr:col>
      <xdr:colOff>361950</xdr:colOff>
      <xdr:row>877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463010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951</xdr:row>
      <xdr:rowOff>0</xdr:rowOff>
    </xdr:from>
    <xdr:to>
      <xdr:col>5</xdr:col>
      <xdr:colOff>361950</xdr:colOff>
      <xdr:row>959</xdr:row>
      <xdr:rowOff>38100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79136675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983</xdr:row>
      <xdr:rowOff>0</xdr:rowOff>
    </xdr:from>
    <xdr:to>
      <xdr:col>5</xdr:col>
      <xdr:colOff>361950</xdr:colOff>
      <xdr:row>991</xdr:row>
      <xdr:rowOff>38100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417540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1072</xdr:row>
      <xdr:rowOff>0</xdr:rowOff>
    </xdr:from>
    <xdr:to>
      <xdr:col>5</xdr:col>
      <xdr:colOff>361950</xdr:colOff>
      <xdr:row>1080</xdr:row>
      <xdr:rowOff>38100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591145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1100</xdr:row>
      <xdr:rowOff>0</xdr:rowOff>
    </xdr:from>
    <xdr:to>
      <xdr:col>5</xdr:col>
      <xdr:colOff>361950</xdr:colOff>
      <xdr:row>1108</xdr:row>
      <xdr:rowOff>38100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0302475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1127</xdr:row>
      <xdr:rowOff>0</xdr:rowOff>
    </xdr:from>
    <xdr:to>
      <xdr:col>5</xdr:col>
      <xdr:colOff>361950</xdr:colOff>
      <xdr:row>1135</xdr:row>
      <xdr:rowOff>38100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4379175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1196</xdr:row>
      <xdr:rowOff>0</xdr:rowOff>
    </xdr:from>
    <xdr:to>
      <xdr:col>5</xdr:col>
      <xdr:colOff>361950</xdr:colOff>
      <xdr:row>1204</xdr:row>
      <xdr:rowOff>38100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27390325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1239</xdr:row>
      <xdr:rowOff>0</xdr:rowOff>
    </xdr:from>
    <xdr:to>
      <xdr:col>5</xdr:col>
      <xdr:colOff>361950</xdr:colOff>
      <xdr:row>1247</xdr:row>
      <xdr:rowOff>38100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35429425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7">
      <selection activeCell="A1" sqref="A1:J1"/>
    </sheetView>
  </sheetViews>
  <sheetFormatPr defaultColWidth="9.00390625" defaultRowHeight="12.75"/>
  <cols>
    <col min="1" max="8" width="9.125" style="12" customWidth="1"/>
    <col min="9" max="9" width="11.375" style="12" customWidth="1"/>
    <col min="10" max="10" width="11.75390625" style="12" customWidth="1"/>
    <col min="11" max="13" width="9.125" style="12" customWidth="1"/>
  </cols>
  <sheetData>
    <row r="1" spans="1:10" ht="24" customHeight="1">
      <c r="A1" s="166" t="s">
        <v>125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8.75" customHeight="1">
      <c r="A2" s="166" t="s">
        <v>93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21" customHeight="1">
      <c r="A3" s="166" t="s">
        <v>85</v>
      </c>
      <c r="B3" s="166"/>
      <c r="C3" s="166"/>
      <c r="D3" s="166"/>
      <c r="E3" s="166"/>
      <c r="F3" s="166"/>
      <c r="G3" s="166"/>
      <c r="H3" s="166"/>
      <c r="I3" s="166"/>
      <c r="J3" s="166"/>
    </row>
    <row r="4" ht="12.75"/>
    <row r="5" ht="12.75"/>
    <row r="6" ht="12.75"/>
    <row r="7" ht="12.75">
      <c r="H7" s="96"/>
    </row>
    <row r="8" ht="12.75"/>
    <row r="9" ht="12.75"/>
    <row r="10" ht="12.75"/>
    <row r="11" ht="12.75"/>
    <row r="12" ht="12.75"/>
    <row r="13" ht="12.75"/>
    <row r="14" ht="12.75"/>
    <row r="15" ht="12.75"/>
    <row r="20" ht="12.75"/>
    <row r="21" ht="12.75"/>
    <row r="22" ht="12.75"/>
    <row r="23" spans="1:10" ht="24.75" customHeight="1">
      <c r="A23" s="59"/>
      <c r="B23" s="59"/>
      <c r="C23" s="59"/>
      <c r="D23" s="59"/>
      <c r="E23" s="59"/>
      <c r="G23" s="59"/>
      <c r="H23" s="59"/>
      <c r="I23" s="59"/>
      <c r="J23" s="59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47" spans="3:9" ht="21">
      <c r="C47" s="60"/>
      <c r="E47" s="7"/>
      <c r="F47" s="8"/>
      <c r="G47" s="8"/>
      <c r="H47" s="8"/>
      <c r="I47" s="8"/>
    </row>
    <row r="49" spans="2:10" ht="20.25">
      <c r="B49" s="81"/>
      <c r="C49" s="81"/>
      <c r="D49" s="81"/>
      <c r="E49" s="81"/>
      <c r="F49" s="82" t="s">
        <v>86</v>
      </c>
      <c r="G49" s="81"/>
      <c r="H49" s="81"/>
      <c r="I49" s="81"/>
      <c r="J49" s="81"/>
    </row>
    <row r="50" spans="5:6" ht="20.25">
      <c r="E50" s="61"/>
      <c r="F50" s="48"/>
    </row>
    <row r="51" spans="2:10" ht="20.25">
      <c r="B51" s="74"/>
      <c r="C51" s="74"/>
      <c r="D51" s="74"/>
      <c r="E51" s="74"/>
      <c r="F51" s="116" t="s">
        <v>127</v>
      </c>
      <c r="G51" s="74"/>
      <c r="H51" s="74"/>
      <c r="I51" s="74"/>
      <c r="J51" s="74"/>
    </row>
    <row r="56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3">
    <mergeCell ref="A1:J1"/>
    <mergeCell ref="A2:J2"/>
    <mergeCell ref="A3:J3"/>
  </mergeCells>
  <printOptions/>
  <pageMargins left="0.2362204724409449" right="0.2362204724409449" top="0.35433070866141736" bottom="0.35433070866141736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view="pageBreakPreview" zoomScale="60" zoomScalePageLayoutView="0" workbookViewId="0" topLeftCell="A1">
      <selection activeCell="D7" sqref="D7"/>
    </sheetView>
  </sheetViews>
  <sheetFormatPr defaultColWidth="9.00390625" defaultRowHeight="12.75"/>
  <cols>
    <col min="1" max="1" width="9.125" style="62" customWidth="1"/>
    <col min="2" max="2" width="26.875" style="62" customWidth="1"/>
    <col min="3" max="3" width="7.25390625" style="62" customWidth="1"/>
    <col min="4" max="4" width="9.125" style="62" customWidth="1"/>
    <col min="5" max="5" width="16.875" style="62" customWidth="1"/>
    <col min="6" max="6" width="8.125" style="62" customWidth="1"/>
    <col min="7" max="7" width="21.875" style="62" customWidth="1"/>
    <col min="8" max="8" width="15.875" style="62" customWidth="1"/>
    <col min="9" max="9" width="9.125" style="62" customWidth="1"/>
    <col min="10" max="11" width="9.125" style="2" customWidth="1"/>
    <col min="12" max="12" width="11.875" style="2" customWidth="1"/>
    <col min="13" max="16384" width="9.125" style="2" customWidth="1"/>
  </cols>
  <sheetData>
    <row r="1" ht="12.75">
      <c r="D1" s="48" t="s">
        <v>120</v>
      </c>
    </row>
    <row r="2" ht="12.75">
      <c r="D2" s="57" t="s">
        <v>93</v>
      </c>
    </row>
    <row r="3" ht="12.75">
      <c r="D3" s="57" t="s">
        <v>85</v>
      </c>
    </row>
    <row r="5" spans="2:10" ht="20.25" customHeight="1">
      <c r="B5" s="63"/>
      <c r="E5" s="26" t="s">
        <v>124</v>
      </c>
      <c r="F5" s="63"/>
      <c r="G5" s="63"/>
      <c r="H5" s="63"/>
      <c r="I5" s="25"/>
      <c r="J5" s="3"/>
    </row>
    <row r="6" spans="4:9" ht="21.75" customHeight="1">
      <c r="D6" s="64"/>
      <c r="E6" s="26"/>
      <c r="F6" s="64"/>
      <c r="G6" s="64"/>
      <c r="H6" s="8"/>
      <c r="I6" s="8"/>
    </row>
    <row r="7" spans="6:11" ht="19.5">
      <c r="F7" s="7"/>
      <c r="G7" s="65" t="s">
        <v>128</v>
      </c>
      <c r="H7" s="8"/>
      <c r="J7" s="4"/>
      <c r="K7" s="1"/>
    </row>
    <row r="8" spans="6:11" ht="19.5">
      <c r="F8" s="7"/>
      <c r="G8" s="28"/>
      <c r="H8" s="8"/>
      <c r="J8" s="4"/>
      <c r="K8" s="1"/>
    </row>
    <row r="9" spans="3:9" ht="20.25" customHeight="1">
      <c r="C9" s="66"/>
      <c r="D9" s="66" t="s">
        <v>0</v>
      </c>
      <c r="E9" s="66"/>
      <c r="F9" s="66"/>
      <c r="G9" s="65"/>
      <c r="H9" s="66"/>
      <c r="I9" s="66"/>
    </row>
    <row r="10" ht="12.75">
      <c r="B10" s="67"/>
    </row>
    <row r="11" spans="2:7" ht="15.75">
      <c r="B11" s="68"/>
      <c r="E11" s="69"/>
      <c r="F11" s="69"/>
      <c r="G11" s="69"/>
    </row>
    <row r="12" spans="2:7" ht="15">
      <c r="B12" s="70" t="s">
        <v>39</v>
      </c>
      <c r="D12" s="69" t="s">
        <v>87</v>
      </c>
      <c r="E12" s="69"/>
      <c r="F12" s="69" t="s">
        <v>40</v>
      </c>
      <c r="G12" s="69" t="s">
        <v>86</v>
      </c>
    </row>
    <row r="13" spans="2:7" ht="15">
      <c r="B13" s="70" t="s">
        <v>41</v>
      </c>
      <c r="D13" s="69" t="s">
        <v>113</v>
      </c>
      <c r="E13" s="69"/>
      <c r="F13" s="69" t="s">
        <v>40</v>
      </c>
      <c r="G13" s="69" t="s">
        <v>86</v>
      </c>
    </row>
    <row r="14" spans="2:7" ht="15.75">
      <c r="B14" s="70" t="s">
        <v>1</v>
      </c>
      <c r="C14" s="68"/>
      <c r="D14" s="69" t="s">
        <v>94</v>
      </c>
      <c r="E14" s="69"/>
      <c r="F14" s="69" t="s">
        <v>40</v>
      </c>
      <c r="G14" s="69" t="s">
        <v>86</v>
      </c>
    </row>
    <row r="15" spans="1:9" s="141" customFormat="1" ht="15.75">
      <c r="A15" s="137"/>
      <c r="B15" s="138" t="s">
        <v>42</v>
      </c>
      <c r="C15" s="139"/>
      <c r="D15" s="140" t="s">
        <v>145</v>
      </c>
      <c r="E15" s="140"/>
      <c r="F15" s="140" t="s">
        <v>40</v>
      </c>
      <c r="G15" s="140" t="s">
        <v>146</v>
      </c>
      <c r="H15" s="137"/>
      <c r="I15" s="137"/>
    </row>
    <row r="16" spans="2:7" ht="15.75">
      <c r="B16" s="70" t="s">
        <v>2</v>
      </c>
      <c r="C16" s="68"/>
      <c r="D16" s="69" t="s">
        <v>114</v>
      </c>
      <c r="E16" s="69"/>
      <c r="F16" s="69" t="s">
        <v>40</v>
      </c>
      <c r="G16" s="69" t="s">
        <v>123</v>
      </c>
    </row>
    <row r="17" spans="2:7" ht="15.75">
      <c r="B17" s="70" t="s">
        <v>159</v>
      </c>
      <c r="C17" s="68"/>
      <c r="D17" s="69" t="s">
        <v>122</v>
      </c>
      <c r="E17" s="69"/>
      <c r="F17" s="69" t="s">
        <v>40</v>
      </c>
      <c r="G17" s="69" t="s">
        <v>97</v>
      </c>
    </row>
    <row r="19" spans="2:7" ht="15.75">
      <c r="B19" s="70" t="s">
        <v>84</v>
      </c>
      <c r="C19" s="68"/>
      <c r="D19" s="69" t="s">
        <v>83</v>
      </c>
      <c r="E19" s="69"/>
      <c r="F19" s="69" t="s">
        <v>40</v>
      </c>
      <c r="G19" s="69" t="s">
        <v>97</v>
      </c>
    </row>
    <row r="20" spans="2:3" ht="15.75">
      <c r="B20" s="68"/>
      <c r="C20" s="68"/>
    </row>
    <row r="21" spans="2:3" ht="15.75">
      <c r="B21" s="70" t="s">
        <v>3</v>
      </c>
      <c r="C21" s="68"/>
    </row>
    <row r="22" spans="1:9" s="141" customFormat="1" ht="15.75">
      <c r="A22" s="137"/>
      <c r="B22" s="142" t="s">
        <v>43</v>
      </c>
      <c r="C22" s="139"/>
      <c r="D22" s="140" t="s">
        <v>147</v>
      </c>
      <c r="E22" s="137"/>
      <c r="F22" s="69" t="s">
        <v>40</v>
      </c>
      <c r="G22" s="140" t="s">
        <v>86</v>
      </c>
      <c r="H22" s="137"/>
      <c r="I22" s="137"/>
    </row>
    <row r="23" spans="1:9" s="141" customFormat="1" ht="15.75">
      <c r="A23" s="137"/>
      <c r="B23" s="142"/>
      <c r="C23" s="137"/>
      <c r="D23" s="140"/>
      <c r="E23" s="140"/>
      <c r="F23" s="140"/>
      <c r="G23" s="140"/>
      <c r="H23" s="137"/>
      <c r="I23" s="137"/>
    </row>
    <row r="24" spans="1:9" s="141" customFormat="1" ht="15.75">
      <c r="A24" s="137"/>
      <c r="B24" s="142" t="s">
        <v>44</v>
      </c>
      <c r="C24" s="139"/>
      <c r="D24" s="140" t="s">
        <v>82</v>
      </c>
      <c r="E24" s="140"/>
      <c r="F24" s="140" t="s">
        <v>40</v>
      </c>
      <c r="G24" s="140" t="s">
        <v>86</v>
      </c>
      <c r="H24" s="137"/>
      <c r="I24" s="137"/>
    </row>
    <row r="25" spans="1:9" s="141" customFormat="1" ht="15.75">
      <c r="A25" s="137"/>
      <c r="B25" s="142"/>
      <c r="C25" s="139"/>
      <c r="D25" s="140"/>
      <c r="E25" s="140"/>
      <c r="F25" s="140"/>
      <c r="G25" s="140"/>
      <c r="H25" s="137"/>
      <c r="I25" s="137"/>
    </row>
    <row r="26" spans="1:9" s="141" customFormat="1" ht="15.75">
      <c r="A26" s="137"/>
      <c r="B26" s="142"/>
      <c r="C26" s="139"/>
      <c r="D26" s="137"/>
      <c r="E26" s="137"/>
      <c r="F26" s="137"/>
      <c r="G26" s="137"/>
      <c r="H26" s="137"/>
      <c r="I26" s="137"/>
    </row>
    <row r="27" spans="1:9" s="141" customFormat="1" ht="15.75">
      <c r="A27" s="137"/>
      <c r="B27" s="138" t="s">
        <v>4</v>
      </c>
      <c r="C27" s="139"/>
      <c r="D27" s="140"/>
      <c r="E27" s="140"/>
      <c r="F27" s="140"/>
      <c r="G27" s="140"/>
      <c r="H27" s="137"/>
      <c r="I27" s="137"/>
    </row>
    <row r="28" spans="1:9" s="141" customFormat="1" ht="15.75">
      <c r="A28" s="137"/>
      <c r="B28" s="142" t="s">
        <v>160</v>
      </c>
      <c r="C28" s="137"/>
      <c r="D28" s="140" t="s">
        <v>89</v>
      </c>
      <c r="E28" s="140"/>
      <c r="F28" s="140" t="s">
        <v>40</v>
      </c>
      <c r="G28" s="140" t="s">
        <v>86</v>
      </c>
      <c r="H28" s="137"/>
      <c r="I28" s="137"/>
    </row>
    <row r="29" spans="1:9" s="141" customFormat="1" ht="15.75">
      <c r="A29" s="137"/>
      <c r="B29" s="142" t="s">
        <v>161</v>
      </c>
      <c r="C29" s="137"/>
      <c r="D29" s="140" t="s">
        <v>162</v>
      </c>
      <c r="E29" s="140"/>
      <c r="F29" s="140" t="s">
        <v>40</v>
      </c>
      <c r="G29" s="140" t="s">
        <v>163</v>
      </c>
      <c r="H29" s="137"/>
      <c r="I29" s="137"/>
    </row>
    <row r="30" spans="1:9" s="141" customFormat="1" ht="15.75">
      <c r="A30" s="137"/>
      <c r="B30" s="142" t="s">
        <v>45</v>
      </c>
      <c r="C30" s="139"/>
      <c r="D30" s="140" t="s">
        <v>148</v>
      </c>
      <c r="E30" s="140"/>
      <c r="F30" s="140" t="s">
        <v>40</v>
      </c>
      <c r="G30" s="140" t="s">
        <v>86</v>
      </c>
      <c r="H30" s="137"/>
      <c r="I30" s="137"/>
    </row>
    <row r="31" spans="1:9" s="141" customFormat="1" ht="15.75">
      <c r="A31" s="137"/>
      <c r="B31" s="142" t="s">
        <v>46</v>
      </c>
      <c r="C31" s="139"/>
      <c r="D31" s="140" t="s">
        <v>95</v>
      </c>
      <c r="E31" s="140"/>
      <c r="F31" s="140" t="s">
        <v>40</v>
      </c>
      <c r="G31" s="140" t="s">
        <v>88</v>
      </c>
      <c r="H31" s="137"/>
      <c r="I31" s="137"/>
    </row>
    <row r="32" spans="1:9" s="141" customFormat="1" ht="15.75">
      <c r="A32" s="137"/>
      <c r="B32" s="142" t="s">
        <v>47</v>
      </c>
      <c r="C32" s="139"/>
      <c r="D32" s="140" t="s">
        <v>121</v>
      </c>
      <c r="E32" s="137"/>
      <c r="F32" s="140" t="s">
        <v>40</v>
      </c>
      <c r="G32" s="140" t="s">
        <v>86</v>
      </c>
      <c r="H32" s="137"/>
      <c r="I32" s="137"/>
    </row>
    <row r="33" spans="1:9" s="141" customFormat="1" ht="15.75">
      <c r="A33" s="137"/>
      <c r="B33" s="142" t="s">
        <v>48</v>
      </c>
      <c r="C33" s="139"/>
      <c r="D33" s="140" t="s">
        <v>149</v>
      </c>
      <c r="E33" s="140"/>
      <c r="F33" s="140" t="s">
        <v>40</v>
      </c>
      <c r="G33" s="140" t="s">
        <v>150</v>
      </c>
      <c r="H33" s="137"/>
      <c r="I33" s="137"/>
    </row>
    <row r="34" spans="1:9" s="141" customFormat="1" ht="15.75">
      <c r="A34" s="137"/>
      <c r="B34" s="142" t="s">
        <v>55</v>
      </c>
      <c r="C34" s="139"/>
      <c r="D34" s="140" t="s">
        <v>151</v>
      </c>
      <c r="E34" s="140"/>
      <c r="F34" s="140" t="s">
        <v>40</v>
      </c>
      <c r="G34" s="140" t="s">
        <v>88</v>
      </c>
      <c r="H34" s="137"/>
      <c r="I34" s="137"/>
    </row>
    <row r="35" spans="1:9" s="141" customFormat="1" ht="15.75">
      <c r="A35" s="137"/>
      <c r="B35" s="142" t="s">
        <v>96</v>
      </c>
      <c r="C35" s="139"/>
      <c r="D35" s="140" t="s">
        <v>152</v>
      </c>
      <c r="E35" s="140"/>
      <c r="F35" s="140" t="s">
        <v>153</v>
      </c>
      <c r="G35" s="140" t="s">
        <v>154</v>
      </c>
      <c r="H35" s="137"/>
      <c r="I35" s="137"/>
    </row>
    <row r="36" spans="2:7" ht="15.75">
      <c r="B36" s="71"/>
      <c r="C36" s="68"/>
      <c r="D36" s="69"/>
      <c r="E36" s="69"/>
      <c r="F36" s="69"/>
      <c r="G36" s="69"/>
    </row>
    <row r="38" spans="1:9" s="141" customFormat="1" ht="15.75">
      <c r="A38" s="137"/>
      <c r="B38" s="138" t="s">
        <v>49</v>
      </c>
      <c r="C38" s="139"/>
      <c r="D38" s="140" t="s">
        <v>155</v>
      </c>
      <c r="E38" s="140"/>
      <c r="F38" s="140"/>
      <c r="G38" s="140" t="s">
        <v>86</v>
      </c>
      <c r="H38" s="137"/>
      <c r="I38" s="137"/>
    </row>
    <row r="39" spans="1:9" s="141" customFormat="1" ht="15.75">
      <c r="A39" s="137"/>
      <c r="B39" s="140"/>
      <c r="C39" s="139"/>
      <c r="D39" s="140" t="s">
        <v>156</v>
      </c>
      <c r="E39" s="140"/>
      <c r="F39" s="140"/>
      <c r="G39" s="140" t="s">
        <v>146</v>
      </c>
      <c r="H39" s="137"/>
      <c r="I39" s="137"/>
    </row>
    <row r="40" spans="1:9" s="141" customFormat="1" ht="15.75">
      <c r="A40" s="137"/>
      <c r="B40" s="140"/>
      <c r="C40" s="139"/>
      <c r="D40" s="140" t="s">
        <v>157</v>
      </c>
      <c r="E40" s="137"/>
      <c r="F40" s="140"/>
      <c r="G40" s="140" t="s">
        <v>158</v>
      </c>
      <c r="H40" s="137"/>
      <c r="I40" s="137"/>
    </row>
    <row r="41" ht="15">
      <c r="D41" s="69"/>
    </row>
    <row r="42" ht="15">
      <c r="D42" s="69"/>
    </row>
    <row r="45" spans="4:7" ht="15">
      <c r="D45" s="69"/>
      <c r="E45" s="69"/>
      <c r="F45" s="69"/>
      <c r="G45" s="56"/>
    </row>
    <row r="69" spans="2:7" ht="15.75">
      <c r="B69" s="71"/>
      <c r="C69" s="68"/>
      <c r="D69" s="69"/>
      <c r="E69" s="69"/>
      <c r="F69" s="69"/>
      <c r="G69" s="69"/>
    </row>
    <row r="70" spans="2:7" ht="15.75">
      <c r="B70" s="71"/>
      <c r="C70" s="68"/>
      <c r="D70" s="69"/>
      <c r="E70" s="69"/>
      <c r="F70" s="69"/>
      <c r="G70" s="69"/>
    </row>
    <row r="72" spans="2:6" ht="15.75">
      <c r="B72" s="70"/>
      <c r="C72" s="68"/>
      <c r="E72" s="69"/>
      <c r="F72" s="69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selection activeCell="A6" sqref="A6:IV6"/>
    </sheetView>
  </sheetViews>
  <sheetFormatPr defaultColWidth="9.00390625" defaultRowHeight="12.75"/>
  <cols>
    <col min="1" max="1" width="2.75390625" style="12" customWidth="1"/>
    <col min="2" max="2" width="6.625" style="12" customWidth="1"/>
    <col min="3" max="3" width="17.75390625" style="12" customWidth="1"/>
    <col min="4" max="4" width="8.625" style="12" customWidth="1"/>
    <col min="5" max="5" width="7.875" style="12" customWidth="1"/>
    <col min="6" max="6" width="7.00390625" style="12" customWidth="1"/>
    <col min="7" max="7" width="7.25390625" style="12" customWidth="1"/>
    <col min="8" max="8" width="7.00390625" style="12" customWidth="1"/>
    <col min="9" max="9" width="6.125" style="12" customWidth="1"/>
    <col min="10" max="10" width="7.25390625" style="12" customWidth="1"/>
    <col min="11" max="11" width="8.25390625" style="12" customWidth="1"/>
    <col min="12" max="13" width="9.125" style="12" customWidth="1"/>
  </cols>
  <sheetData>
    <row r="1" spans="1:11" ht="15">
      <c r="A1" s="8"/>
      <c r="B1" s="8"/>
      <c r="D1" s="83"/>
      <c r="F1" s="83"/>
      <c r="G1" s="48" t="s">
        <v>120</v>
      </c>
      <c r="H1" s="83"/>
      <c r="I1" s="83"/>
      <c r="J1" s="83"/>
      <c r="K1" s="8"/>
    </row>
    <row r="2" spans="1:11" ht="15">
      <c r="A2" s="8"/>
      <c r="B2" s="8"/>
      <c r="D2" s="75"/>
      <c r="F2" s="75"/>
      <c r="G2" s="57" t="s">
        <v>93</v>
      </c>
      <c r="H2" s="75"/>
      <c r="I2" s="75"/>
      <c r="J2" s="75"/>
      <c r="K2" s="8"/>
    </row>
    <row r="3" spans="1:11" ht="15">
      <c r="A3" s="8"/>
      <c r="B3" s="8"/>
      <c r="D3" s="75"/>
      <c r="F3" s="75"/>
      <c r="G3" s="57" t="s">
        <v>85</v>
      </c>
      <c r="H3" s="75"/>
      <c r="I3" s="75"/>
      <c r="J3" s="75"/>
      <c r="K3" s="8"/>
    </row>
    <row r="4" spans="1:11" ht="15">
      <c r="A4" s="8"/>
      <c r="B4" s="8"/>
      <c r="D4" s="75"/>
      <c r="E4" s="57"/>
      <c r="F4" s="75"/>
      <c r="G4" s="75"/>
      <c r="H4" s="75"/>
      <c r="I4" s="75"/>
      <c r="J4" s="75"/>
      <c r="K4" s="8"/>
    </row>
    <row r="5" spans="1:11" ht="21" customHeight="1">
      <c r="A5" s="8"/>
      <c r="B5" s="6"/>
      <c r="C5" s="6"/>
      <c r="D5" s="6"/>
      <c r="E5" s="25"/>
      <c r="F5" s="26" t="s">
        <v>119</v>
      </c>
      <c r="G5" s="27"/>
      <c r="H5" s="25"/>
      <c r="I5" s="25"/>
      <c r="J5" s="25"/>
      <c r="K5" s="25"/>
    </row>
    <row r="6" spans="1:11" ht="15.75">
      <c r="A6" s="8"/>
      <c r="B6" s="58"/>
      <c r="D6" s="58"/>
      <c r="E6" s="58"/>
      <c r="F6" s="58"/>
      <c r="G6" s="58"/>
      <c r="H6" s="58"/>
      <c r="I6" s="58"/>
      <c r="J6" s="58"/>
      <c r="K6" s="58"/>
    </row>
    <row r="7" spans="1:11" ht="19.5">
      <c r="A7" s="8"/>
      <c r="B7" s="58"/>
      <c r="C7" s="58"/>
      <c r="D7" s="58"/>
      <c r="E7" s="10" t="s">
        <v>70</v>
      </c>
      <c r="F7" s="58"/>
      <c r="G7" s="58"/>
      <c r="H7" s="58"/>
      <c r="I7" s="58"/>
      <c r="J7" s="58"/>
      <c r="K7" s="58"/>
    </row>
    <row r="8" spans="1:11" ht="16.5" thickBot="1">
      <c r="A8" s="8"/>
      <c r="B8" s="58"/>
      <c r="C8" s="58"/>
      <c r="D8" s="58"/>
      <c r="E8" s="58"/>
      <c r="F8" s="58"/>
      <c r="G8" s="58"/>
      <c r="H8" s="58"/>
      <c r="I8" s="58"/>
      <c r="J8" s="58"/>
      <c r="K8" s="65" t="s">
        <v>129</v>
      </c>
    </row>
    <row r="9" spans="1:11" ht="22.5">
      <c r="A9" s="72"/>
      <c r="B9" s="29" t="s">
        <v>16</v>
      </c>
      <c r="C9" s="30" t="s">
        <v>35</v>
      </c>
      <c r="D9" s="31" t="s">
        <v>71</v>
      </c>
      <c r="E9" s="32" t="s">
        <v>72</v>
      </c>
      <c r="F9" s="33" t="s">
        <v>73</v>
      </c>
      <c r="G9" s="34" t="s">
        <v>74</v>
      </c>
      <c r="H9" s="29" t="s">
        <v>69</v>
      </c>
      <c r="I9" s="29" t="s">
        <v>36</v>
      </c>
      <c r="J9" s="29" t="s">
        <v>37</v>
      </c>
      <c r="K9" s="29" t="s">
        <v>75</v>
      </c>
    </row>
    <row r="10" spans="1:11" ht="17.25" customHeight="1">
      <c r="A10" s="8"/>
      <c r="B10" s="84">
        <v>1</v>
      </c>
      <c r="C10" s="85" t="s">
        <v>7</v>
      </c>
      <c r="D10" s="86"/>
      <c r="E10" s="87"/>
      <c r="F10" s="88"/>
      <c r="G10" s="89"/>
      <c r="H10" s="87"/>
      <c r="I10" s="84"/>
      <c r="J10" s="84"/>
      <c r="K10" s="84"/>
    </row>
    <row r="11" spans="1:11" ht="17.25" customHeight="1">
      <c r="A11" s="8"/>
      <c r="B11" s="84">
        <v>2</v>
      </c>
      <c r="C11" s="85" t="s">
        <v>28</v>
      </c>
      <c r="D11" s="86">
        <v>15</v>
      </c>
      <c r="E11" s="87">
        <v>8</v>
      </c>
      <c r="F11" s="88">
        <v>7</v>
      </c>
      <c r="G11" s="89"/>
      <c r="H11" s="87"/>
      <c r="I11" s="84">
        <v>3</v>
      </c>
      <c r="J11" s="84">
        <v>7</v>
      </c>
      <c r="K11" s="84">
        <v>5</v>
      </c>
    </row>
    <row r="12" spans="1:11" ht="17.25" customHeight="1">
      <c r="A12" s="8"/>
      <c r="B12" s="84">
        <v>3</v>
      </c>
      <c r="C12" s="85" t="s">
        <v>9</v>
      </c>
      <c r="D12" s="86">
        <v>10</v>
      </c>
      <c r="E12" s="87">
        <v>5</v>
      </c>
      <c r="F12" s="88">
        <v>5</v>
      </c>
      <c r="G12" s="89"/>
      <c r="H12" s="87">
        <v>2</v>
      </c>
      <c r="I12" s="84">
        <v>3</v>
      </c>
      <c r="J12" s="84">
        <v>5</v>
      </c>
      <c r="K12" s="84"/>
    </row>
    <row r="13" spans="1:11" ht="17.25" customHeight="1">
      <c r="A13" s="8"/>
      <c r="B13" s="84">
        <v>4</v>
      </c>
      <c r="C13" s="85" t="s">
        <v>19</v>
      </c>
      <c r="D13" s="86">
        <v>32</v>
      </c>
      <c r="E13" s="87">
        <v>16</v>
      </c>
      <c r="F13" s="88">
        <v>16</v>
      </c>
      <c r="G13" s="89">
        <v>1</v>
      </c>
      <c r="H13" s="87">
        <v>1</v>
      </c>
      <c r="I13" s="84">
        <v>8</v>
      </c>
      <c r="J13" s="84">
        <v>18</v>
      </c>
      <c r="K13" s="84">
        <v>4</v>
      </c>
    </row>
    <row r="14" spans="1:11" ht="17.25" customHeight="1">
      <c r="A14" s="8"/>
      <c r="B14" s="84">
        <v>5</v>
      </c>
      <c r="C14" s="85" t="s">
        <v>12</v>
      </c>
      <c r="D14" s="86">
        <v>34</v>
      </c>
      <c r="E14" s="87">
        <v>20</v>
      </c>
      <c r="F14" s="88">
        <v>14</v>
      </c>
      <c r="G14" s="89">
        <v>1</v>
      </c>
      <c r="H14" s="87">
        <v>3</v>
      </c>
      <c r="I14" s="84">
        <v>12</v>
      </c>
      <c r="J14" s="84">
        <v>13</v>
      </c>
      <c r="K14" s="84">
        <v>5</v>
      </c>
    </row>
    <row r="15" spans="1:11" ht="17.25" customHeight="1">
      <c r="A15" s="8"/>
      <c r="B15" s="84">
        <v>6</v>
      </c>
      <c r="C15" s="85" t="s">
        <v>29</v>
      </c>
      <c r="D15" s="86">
        <v>18</v>
      </c>
      <c r="E15" s="87">
        <v>7</v>
      </c>
      <c r="F15" s="88">
        <v>11</v>
      </c>
      <c r="G15" s="89"/>
      <c r="H15" s="87">
        <v>3</v>
      </c>
      <c r="I15" s="84">
        <v>4</v>
      </c>
      <c r="J15" s="84">
        <v>6</v>
      </c>
      <c r="K15" s="84">
        <v>5</v>
      </c>
    </row>
    <row r="16" spans="1:11" ht="17.25" customHeight="1">
      <c r="A16" s="8"/>
      <c r="B16" s="84">
        <v>7</v>
      </c>
      <c r="C16" s="85" t="s">
        <v>13</v>
      </c>
      <c r="D16" s="86">
        <v>1</v>
      </c>
      <c r="E16" s="87"/>
      <c r="F16" s="88">
        <v>1</v>
      </c>
      <c r="G16" s="89"/>
      <c r="H16" s="87"/>
      <c r="I16" s="84"/>
      <c r="J16" s="84">
        <v>1</v>
      </c>
      <c r="K16" s="84"/>
    </row>
    <row r="17" spans="1:11" ht="17.25" customHeight="1">
      <c r="A17" s="8"/>
      <c r="B17" s="84">
        <v>8</v>
      </c>
      <c r="C17" s="85" t="s">
        <v>21</v>
      </c>
      <c r="D17" s="86">
        <v>12</v>
      </c>
      <c r="E17" s="87">
        <v>5</v>
      </c>
      <c r="F17" s="88">
        <v>7</v>
      </c>
      <c r="G17" s="89"/>
      <c r="H17" s="87">
        <v>3</v>
      </c>
      <c r="I17" s="84">
        <v>4</v>
      </c>
      <c r="J17" s="84">
        <v>1</v>
      </c>
      <c r="K17" s="84">
        <v>4</v>
      </c>
    </row>
    <row r="18" spans="1:11" ht="17.25" customHeight="1">
      <c r="A18" s="8"/>
      <c r="B18" s="84">
        <v>9</v>
      </c>
      <c r="C18" s="85" t="s">
        <v>31</v>
      </c>
      <c r="D18" s="86">
        <v>5</v>
      </c>
      <c r="E18" s="87">
        <v>3</v>
      </c>
      <c r="F18" s="88">
        <v>2</v>
      </c>
      <c r="G18" s="89"/>
      <c r="H18" s="87"/>
      <c r="I18" s="84"/>
      <c r="J18" s="84">
        <v>1</v>
      </c>
      <c r="K18" s="84">
        <v>3</v>
      </c>
    </row>
    <row r="19" spans="1:11" ht="17.25" customHeight="1">
      <c r="A19" s="8"/>
      <c r="B19" s="84">
        <v>10</v>
      </c>
      <c r="C19" s="85" t="s">
        <v>32</v>
      </c>
      <c r="D19" s="86">
        <v>3</v>
      </c>
      <c r="E19" s="87">
        <v>3</v>
      </c>
      <c r="F19" s="88"/>
      <c r="G19" s="89"/>
      <c r="H19" s="87"/>
      <c r="I19" s="84">
        <v>3</v>
      </c>
      <c r="J19" s="84"/>
      <c r="K19" s="84"/>
    </row>
    <row r="20" spans="1:11" ht="17.25" customHeight="1">
      <c r="A20" s="8"/>
      <c r="B20" s="84">
        <v>11</v>
      </c>
      <c r="C20" s="85" t="s">
        <v>6</v>
      </c>
      <c r="D20" s="86">
        <v>24</v>
      </c>
      <c r="E20" s="87">
        <v>11</v>
      </c>
      <c r="F20" s="88">
        <v>13</v>
      </c>
      <c r="G20" s="89"/>
      <c r="H20" s="87">
        <v>4</v>
      </c>
      <c r="I20" s="84">
        <v>5</v>
      </c>
      <c r="J20" s="84">
        <v>10</v>
      </c>
      <c r="K20" s="84">
        <v>5</v>
      </c>
    </row>
    <row r="21" spans="1:11" ht="17.25" customHeight="1">
      <c r="A21" s="8"/>
      <c r="B21" s="84">
        <v>12</v>
      </c>
      <c r="C21" s="85" t="s">
        <v>30</v>
      </c>
      <c r="D21" s="86">
        <v>3</v>
      </c>
      <c r="E21" s="87">
        <v>2</v>
      </c>
      <c r="F21" s="88">
        <v>1</v>
      </c>
      <c r="G21" s="89">
        <v>1</v>
      </c>
      <c r="H21" s="87"/>
      <c r="I21" s="84">
        <v>1</v>
      </c>
      <c r="J21" s="84">
        <v>1</v>
      </c>
      <c r="K21" s="84"/>
    </row>
    <row r="22" spans="1:11" ht="17.25" customHeight="1">
      <c r="A22" s="8"/>
      <c r="B22" s="84">
        <v>13</v>
      </c>
      <c r="C22" s="85" t="s">
        <v>22</v>
      </c>
      <c r="D22" s="86">
        <v>27</v>
      </c>
      <c r="E22" s="87">
        <v>20</v>
      </c>
      <c r="F22" s="88">
        <v>7</v>
      </c>
      <c r="G22" s="89"/>
      <c r="H22" s="87"/>
      <c r="I22" s="84">
        <v>6</v>
      </c>
      <c r="J22" s="84">
        <v>14</v>
      </c>
      <c r="K22" s="84">
        <v>7</v>
      </c>
    </row>
    <row r="23" spans="1:11" ht="17.25" customHeight="1">
      <c r="A23" s="8"/>
      <c r="B23" s="84">
        <v>14</v>
      </c>
      <c r="C23" s="85" t="s">
        <v>23</v>
      </c>
      <c r="D23" s="86">
        <v>9</v>
      </c>
      <c r="E23" s="87">
        <v>6</v>
      </c>
      <c r="F23" s="88">
        <v>3</v>
      </c>
      <c r="G23" s="89"/>
      <c r="H23" s="87">
        <v>1</v>
      </c>
      <c r="I23" s="84">
        <v>2</v>
      </c>
      <c r="J23" s="84">
        <v>4</v>
      </c>
      <c r="K23" s="84">
        <v>2</v>
      </c>
    </row>
    <row r="24" spans="1:11" ht="17.25" customHeight="1">
      <c r="A24" s="8"/>
      <c r="B24" s="84">
        <v>15</v>
      </c>
      <c r="C24" s="85" t="s">
        <v>18</v>
      </c>
      <c r="D24" s="86">
        <v>4</v>
      </c>
      <c r="E24" s="87">
        <v>1</v>
      </c>
      <c r="F24" s="88">
        <v>3</v>
      </c>
      <c r="G24" s="89"/>
      <c r="H24" s="87"/>
      <c r="I24" s="84">
        <v>2</v>
      </c>
      <c r="J24" s="84">
        <v>1</v>
      </c>
      <c r="K24" s="84">
        <v>1</v>
      </c>
    </row>
    <row r="25" spans="1:11" ht="17.25" customHeight="1">
      <c r="A25" s="8"/>
      <c r="B25" s="84">
        <v>16</v>
      </c>
      <c r="C25" s="85" t="s">
        <v>27</v>
      </c>
      <c r="D25" s="86">
        <v>6</v>
      </c>
      <c r="E25" s="87">
        <v>2</v>
      </c>
      <c r="F25" s="88">
        <v>4</v>
      </c>
      <c r="G25" s="89"/>
      <c r="H25" s="87">
        <v>1</v>
      </c>
      <c r="I25" s="84"/>
      <c r="J25" s="84">
        <v>3</v>
      </c>
      <c r="K25" s="84">
        <v>2</v>
      </c>
    </row>
    <row r="26" spans="1:11" ht="17.25" customHeight="1">
      <c r="A26" s="8"/>
      <c r="B26" s="84">
        <v>17</v>
      </c>
      <c r="C26" s="85" t="s">
        <v>24</v>
      </c>
      <c r="D26" s="86">
        <v>10</v>
      </c>
      <c r="E26" s="87">
        <v>6</v>
      </c>
      <c r="F26" s="88">
        <v>4</v>
      </c>
      <c r="G26" s="89"/>
      <c r="H26" s="87"/>
      <c r="I26" s="84">
        <v>2</v>
      </c>
      <c r="J26" s="84">
        <v>2</v>
      </c>
      <c r="K26" s="84">
        <v>6</v>
      </c>
    </row>
    <row r="27" spans="1:11" ht="17.25" customHeight="1">
      <c r="A27" s="8"/>
      <c r="B27" s="84">
        <v>18</v>
      </c>
      <c r="C27" s="85" t="s">
        <v>14</v>
      </c>
      <c r="D27" s="86">
        <v>37</v>
      </c>
      <c r="E27" s="87">
        <v>26</v>
      </c>
      <c r="F27" s="88">
        <v>11</v>
      </c>
      <c r="G27" s="89"/>
      <c r="H27" s="87">
        <v>1</v>
      </c>
      <c r="I27" s="84">
        <v>7</v>
      </c>
      <c r="J27" s="84">
        <v>10</v>
      </c>
      <c r="K27" s="84">
        <v>19</v>
      </c>
    </row>
    <row r="28" spans="1:11" ht="17.25" customHeight="1">
      <c r="A28" s="8"/>
      <c r="B28" s="84">
        <v>19</v>
      </c>
      <c r="C28" s="85" t="s">
        <v>33</v>
      </c>
      <c r="D28" s="86">
        <v>7</v>
      </c>
      <c r="E28" s="87">
        <v>5</v>
      </c>
      <c r="F28" s="88">
        <v>2</v>
      </c>
      <c r="G28" s="89"/>
      <c r="H28" s="87"/>
      <c r="I28" s="84"/>
      <c r="J28" s="84">
        <v>2</v>
      </c>
      <c r="K28" s="84">
        <v>5</v>
      </c>
    </row>
    <row r="29" spans="1:11" ht="17.25" customHeight="1">
      <c r="A29" s="8"/>
      <c r="B29" s="84">
        <v>20</v>
      </c>
      <c r="C29" s="85" t="s">
        <v>20</v>
      </c>
      <c r="D29" s="86">
        <v>39</v>
      </c>
      <c r="E29" s="87">
        <v>16</v>
      </c>
      <c r="F29" s="88">
        <v>23</v>
      </c>
      <c r="G29" s="89"/>
      <c r="H29" s="87">
        <v>5</v>
      </c>
      <c r="I29" s="84">
        <v>12</v>
      </c>
      <c r="J29" s="84">
        <v>22</v>
      </c>
      <c r="K29" s="84"/>
    </row>
    <row r="30" spans="1:11" ht="17.25" customHeight="1">
      <c r="A30" s="8"/>
      <c r="B30" s="84">
        <v>21</v>
      </c>
      <c r="C30" s="90" t="s">
        <v>76</v>
      </c>
      <c r="D30" s="86">
        <v>3</v>
      </c>
      <c r="E30" s="87">
        <v>1</v>
      </c>
      <c r="F30" s="88">
        <v>2</v>
      </c>
      <c r="G30" s="89"/>
      <c r="H30" s="87">
        <v>1</v>
      </c>
      <c r="I30" s="84"/>
      <c r="J30" s="84">
        <v>2</v>
      </c>
      <c r="K30" s="84"/>
    </row>
    <row r="31" spans="1:11" ht="17.25" customHeight="1">
      <c r="A31" s="8"/>
      <c r="B31" s="84">
        <v>22</v>
      </c>
      <c r="C31" s="85" t="s">
        <v>25</v>
      </c>
      <c r="D31" s="91">
        <v>2</v>
      </c>
      <c r="E31" s="92">
        <v>2</v>
      </c>
      <c r="F31" s="93"/>
      <c r="G31" s="94"/>
      <c r="H31" s="92"/>
      <c r="I31" s="95"/>
      <c r="J31" s="95">
        <v>2</v>
      </c>
      <c r="K31" s="95"/>
    </row>
    <row r="32" spans="1:11" ht="17.25" customHeight="1">
      <c r="A32" s="8"/>
      <c r="B32" s="84">
        <v>23</v>
      </c>
      <c r="C32" s="85" t="s">
        <v>10</v>
      </c>
      <c r="D32" s="86">
        <v>22</v>
      </c>
      <c r="E32" s="87">
        <v>13</v>
      </c>
      <c r="F32" s="88">
        <v>9</v>
      </c>
      <c r="G32" s="89"/>
      <c r="H32" s="87"/>
      <c r="I32" s="84">
        <v>3</v>
      </c>
      <c r="J32" s="84">
        <v>8</v>
      </c>
      <c r="K32" s="84">
        <v>11</v>
      </c>
    </row>
    <row r="33" spans="1:11" ht="17.25" customHeight="1">
      <c r="A33" s="8"/>
      <c r="B33" s="84">
        <v>24</v>
      </c>
      <c r="C33" s="85" t="s">
        <v>34</v>
      </c>
      <c r="D33" s="86">
        <v>10</v>
      </c>
      <c r="E33" s="87">
        <v>8</v>
      </c>
      <c r="F33" s="88">
        <v>2</v>
      </c>
      <c r="G33" s="89"/>
      <c r="H33" s="87"/>
      <c r="I33" s="84">
        <v>5</v>
      </c>
      <c r="J33" s="84">
        <v>4</v>
      </c>
      <c r="K33" s="84">
        <v>2</v>
      </c>
    </row>
    <row r="34" spans="1:11" ht="17.25" customHeight="1">
      <c r="A34" s="8"/>
      <c r="B34" s="84">
        <v>25</v>
      </c>
      <c r="C34" s="85" t="s">
        <v>26</v>
      </c>
      <c r="D34" s="86">
        <v>10</v>
      </c>
      <c r="E34" s="87">
        <v>3</v>
      </c>
      <c r="F34" s="88">
        <v>7</v>
      </c>
      <c r="G34" s="89"/>
      <c r="H34" s="87"/>
      <c r="I34" s="84">
        <v>2</v>
      </c>
      <c r="J34" s="84">
        <v>2</v>
      </c>
      <c r="K34" s="84">
        <v>6</v>
      </c>
    </row>
    <row r="35" spans="1:11" ht="17.25" customHeight="1">
      <c r="A35" s="8"/>
      <c r="B35" s="84">
        <v>26</v>
      </c>
      <c r="C35" s="85" t="s">
        <v>8</v>
      </c>
      <c r="D35" s="86">
        <v>49</v>
      </c>
      <c r="E35" s="87">
        <v>28</v>
      </c>
      <c r="F35" s="88">
        <v>21</v>
      </c>
      <c r="G35" s="89"/>
      <c r="H35" s="87">
        <v>3</v>
      </c>
      <c r="I35" s="84">
        <v>18</v>
      </c>
      <c r="J35" s="84">
        <v>14</v>
      </c>
      <c r="K35" s="84">
        <v>14</v>
      </c>
    </row>
    <row r="36" spans="1:11" ht="17.25" customHeight="1">
      <c r="A36" s="8"/>
      <c r="B36" s="35"/>
      <c r="C36" s="85"/>
      <c r="D36" s="36"/>
      <c r="E36" s="37"/>
      <c r="F36" s="76"/>
      <c r="G36" s="38"/>
      <c r="H36" s="37"/>
      <c r="I36" s="39"/>
      <c r="J36" s="39"/>
      <c r="K36" s="39"/>
    </row>
    <row r="37" spans="1:11" ht="19.5" thickBot="1">
      <c r="A37" s="73"/>
      <c r="B37" s="40"/>
      <c r="C37" s="41" t="s">
        <v>77</v>
      </c>
      <c r="D37" s="42">
        <f aca="true" t="shared" si="0" ref="D37:K37">SUM(D10:D36)</f>
        <v>392</v>
      </c>
      <c r="E37" s="43">
        <f t="shared" si="0"/>
        <v>217</v>
      </c>
      <c r="F37" s="44">
        <f t="shared" si="0"/>
        <v>175</v>
      </c>
      <c r="G37" s="45">
        <f t="shared" si="0"/>
        <v>3</v>
      </c>
      <c r="H37" s="46">
        <f t="shared" si="0"/>
        <v>28</v>
      </c>
      <c r="I37" s="46">
        <f t="shared" si="0"/>
        <v>102</v>
      </c>
      <c r="J37" s="46">
        <f t="shared" si="0"/>
        <v>153</v>
      </c>
      <c r="K37" s="46">
        <f t="shared" si="0"/>
        <v>106</v>
      </c>
    </row>
    <row r="38" spans="1:1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8"/>
      <c r="B39" s="8" t="s">
        <v>17</v>
      </c>
      <c r="C39" s="8"/>
      <c r="D39" s="8"/>
      <c r="E39" s="8"/>
      <c r="F39" s="8"/>
      <c r="G39" s="8"/>
      <c r="H39" s="8"/>
      <c r="I39" s="8"/>
      <c r="J39" s="8"/>
      <c r="K39" s="8"/>
    </row>
    <row r="40" spans="1:11" ht="15">
      <c r="A40" s="8"/>
      <c r="B40" s="8" t="s">
        <v>11</v>
      </c>
      <c r="C40" s="8"/>
      <c r="D40" s="8"/>
      <c r="E40" s="8"/>
      <c r="F40" s="8"/>
      <c r="G40" s="8"/>
      <c r="H40" s="11" t="s">
        <v>113</v>
      </c>
      <c r="I40" s="8"/>
      <c r="J40" s="8"/>
      <c r="K40" s="8"/>
    </row>
    <row r="41" spans="1:11" ht="15">
      <c r="A41" s="8"/>
      <c r="B41" s="8" t="s">
        <v>50</v>
      </c>
      <c r="C41" s="8"/>
      <c r="D41" s="8"/>
      <c r="E41" s="8"/>
      <c r="F41" s="8"/>
      <c r="G41" s="8"/>
      <c r="I41" s="8"/>
      <c r="J41" s="8"/>
      <c r="K41" s="8"/>
    </row>
    <row r="42" spans="1:11" ht="15">
      <c r="A42" s="8"/>
      <c r="B42" s="8" t="s">
        <v>11</v>
      </c>
      <c r="C42" s="8"/>
      <c r="D42" s="8"/>
      <c r="E42" s="8"/>
      <c r="F42" s="8"/>
      <c r="G42" s="8"/>
      <c r="H42" s="77" t="s">
        <v>114</v>
      </c>
      <c r="I42" s="8"/>
      <c r="J42" s="8"/>
      <c r="K42" s="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6" sqref="A6:IV6"/>
    </sheetView>
  </sheetViews>
  <sheetFormatPr defaultColWidth="9.00390625" defaultRowHeight="12.75"/>
  <cols>
    <col min="1" max="1" width="5.625" style="12" customWidth="1"/>
    <col min="2" max="2" width="15.625" style="12" customWidth="1"/>
    <col min="3" max="3" width="8.125" style="12" customWidth="1"/>
    <col min="4" max="4" width="21.00390625" style="48" customWidth="1"/>
    <col min="5" max="5" width="8.25390625" style="12" customWidth="1"/>
    <col min="6" max="6" width="25.875" style="48" customWidth="1"/>
    <col min="7" max="10" width="9.125" style="12" customWidth="1"/>
  </cols>
  <sheetData>
    <row r="1" spans="1:6" ht="17.25">
      <c r="A1" s="78"/>
      <c r="B1" s="78"/>
      <c r="C1" s="78"/>
      <c r="E1" s="48" t="s">
        <v>120</v>
      </c>
      <c r="F1" s="143"/>
    </row>
    <row r="2" spans="1:6" ht="17.25">
      <c r="A2" s="78"/>
      <c r="B2" s="78"/>
      <c r="C2" s="78"/>
      <c r="E2" s="57" t="s">
        <v>93</v>
      </c>
      <c r="F2" s="143"/>
    </row>
    <row r="3" spans="1:6" ht="17.25">
      <c r="A3" s="78"/>
      <c r="B3" s="78"/>
      <c r="C3" s="78"/>
      <c r="E3" s="57" t="s">
        <v>85</v>
      </c>
      <c r="F3" s="143"/>
    </row>
    <row r="4" spans="1:6" ht="17.25">
      <c r="A4" s="78"/>
      <c r="B4" s="78"/>
      <c r="C4" s="78"/>
      <c r="D4" s="143"/>
      <c r="E4" s="78"/>
      <c r="F4" s="143"/>
    </row>
    <row r="5" spans="1:6" ht="17.25">
      <c r="A5" s="78"/>
      <c r="B5" s="78"/>
      <c r="C5" s="78"/>
      <c r="D5" s="26" t="s">
        <v>124</v>
      </c>
      <c r="E5" s="78"/>
      <c r="F5" s="143"/>
    </row>
    <row r="6" spans="1:5" ht="17.25">
      <c r="A6" s="78"/>
      <c r="B6" s="78"/>
      <c r="C6" s="78"/>
      <c r="D6" s="143"/>
      <c r="E6" s="78"/>
    </row>
    <row r="7" spans="1:6" ht="18.75">
      <c r="A7" s="8"/>
      <c r="B7" s="8"/>
      <c r="C7" s="8"/>
      <c r="D7" s="144"/>
      <c r="E7" s="9"/>
      <c r="F7" s="146" t="s">
        <v>128</v>
      </c>
    </row>
    <row r="8" spans="1:6" ht="19.5">
      <c r="A8" s="13"/>
      <c r="B8" s="13"/>
      <c r="C8" s="13"/>
      <c r="D8" s="14" t="s">
        <v>56</v>
      </c>
      <c r="E8" s="13"/>
      <c r="F8" s="145"/>
    </row>
    <row r="9" spans="1:6" ht="15">
      <c r="A9" s="13"/>
      <c r="B9" s="13"/>
      <c r="C9" s="13"/>
      <c r="D9" s="145"/>
      <c r="E9" s="13"/>
      <c r="F9" s="145"/>
    </row>
    <row r="10" spans="1:6" ht="15.75">
      <c r="A10" s="79" t="s">
        <v>57</v>
      </c>
      <c r="B10" s="79" t="s">
        <v>58</v>
      </c>
      <c r="C10" s="167" t="s">
        <v>59</v>
      </c>
      <c r="D10" s="168"/>
      <c r="E10" s="169" t="s">
        <v>60</v>
      </c>
      <c r="F10" s="170"/>
    </row>
    <row r="11" spans="1:6" ht="22.5">
      <c r="A11" s="79"/>
      <c r="B11" s="79"/>
      <c r="C11" s="80" t="s">
        <v>61</v>
      </c>
      <c r="D11" s="80" t="s">
        <v>62</v>
      </c>
      <c r="E11" s="80" t="s">
        <v>61</v>
      </c>
      <c r="F11" s="80" t="s">
        <v>62</v>
      </c>
    </row>
    <row r="12" spans="1:6" ht="23.25" customHeight="1">
      <c r="A12" s="15">
        <v>1</v>
      </c>
      <c r="B12" s="16" t="s">
        <v>81</v>
      </c>
      <c r="C12" s="17">
        <v>49</v>
      </c>
      <c r="D12" s="18" t="s">
        <v>165</v>
      </c>
      <c r="E12" s="17">
        <v>27</v>
      </c>
      <c r="F12" s="18" t="s">
        <v>164</v>
      </c>
    </row>
    <row r="13" spans="1:6" ht="23.25" customHeight="1">
      <c r="A13" s="15">
        <v>2</v>
      </c>
      <c r="B13" s="16" t="s">
        <v>92</v>
      </c>
      <c r="C13" s="17">
        <v>63</v>
      </c>
      <c r="D13" s="18" t="s">
        <v>172</v>
      </c>
      <c r="E13" s="17">
        <v>29</v>
      </c>
      <c r="F13" s="18" t="s">
        <v>165</v>
      </c>
    </row>
    <row r="14" spans="1:6" ht="23.25" customHeight="1">
      <c r="A14" s="15">
        <v>3</v>
      </c>
      <c r="B14" s="16" t="s">
        <v>51</v>
      </c>
      <c r="C14" s="17">
        <v>46</v>
      </c>
      <c r="D14" s="18" t="s">
        <v>171</v>
      </c>
      <c r="E14" s="17">
        <v>27</v>
      </c>
      <c r="F14" s="18" t="s">
        <v>170</v>
      </c>
    </row>
    <row r="15" spans="1:6" ht="23.25" customHeight="1">
      <c r="A15" s="15">
        <v>4</v>
      </c>
      <c r="B15" s="16" t="s">
        <v>52</v>
      </c>
      <c r="C15" s="17">
        <v>27</v>
      </c>
      <c r="D15" s="18" t="s">
        <v>173</v>
      </c>
      <c r="E15" s="17">
        <v>20</v>
      </c>
      <c r="F15" s="18" t="s">
        <v>174</v>
      </c>
    </row>
    <row r="16" spans="1:6" ht="23.25" customHeight="1">
      <c r="A16" s="15">
        <v>5</v>
      </c>
      <c r="B16" s="16" t="s">
        <v>53</v>
      </c>
      <c r="C16" s="17">
        <v>25</v>
      </c>
      <c r="D16" s="18" t="s">
        <v>169</v>
      </c>
      <c r="E16" s="17">
        <v>15</v>
      </c>
      <c r="F16" s="18" t="s">
        <v>168</v>
      </c>
    </row>
    <row r="17" spans="1:6" ht="23.25" customHeight="1">
      <c r="A17" s="15">
        <v>6</v>
      </c>
      <c r="B17" s="16" t="s">
        <v>68</v>
      </c>
      <c r="C17" s="17">
        <v>25</v>
      </c>
      <c r="D17" s="18" t="s">
        <v>169</v>
      </c>
      <c r="E17" s="17">
        <v>16</v>
      </c>
      <c r="F17" s="18" t="s">
        <v>168</v>
      </c>
    </row>
    <row r="18" spans="1:6" ht="23.25" customHeight="1">
      <c r="A18" s="15">
        <v>7</v>
      </c>
      <c r="B18" s="16" t="s">
        <v>79</v>
      </c>
      <c r="C18" s="17">
        <v>8</v>
      </c>
      <c r="D18" s="18"/>
      <c r="E18" s="17">
        <v>7</v>
      </c>
      <c r="F18" s="18"/>
    </row>
    <row r="19" spans="1:6" ht="23.25" customHeight="1">
      <c r="A19" s="15">
        <v>8</v>
      </c>
      <c r="B19" s="16" t="s">
        <v>90</v>
      </c>
      <c r="C19" s="17">
        <v>13</v>
      </c>
      <c r="D19" s="18" t="s">
        <v>167</v>
      </c>
      <c r="E19" s="17">
        <v>21</v>
      </c>
      <c r="F19" s="18" t="s">
        <v>166</v>
      </c>
    </row>
    <row r="20" spans="1:6" ht="23.25" customHeight="1">
      <c r="A20" s="15">
        <v>9</v>
      </c>
      <c r="B20" s="19" t="s">
        <v>91</v>
      </c>
      <c r="C20" s="17">
        <v>12</v>
      </c>
      <c r="D20" s="18"/>
      <c r="E20" s="17">
        <v>8</v>
      </c>
      <c r="F20" s="18"/>
    </row>
    <row r="21" spans="1:6" ht="23.25" customHeight="1">
      <c r="A21" s="15">
        <v>10</v>
      </c>
      <c r="B21" s="16" t="s">
        <v>80</v>
      </c>
      <c r="C21" s="17"/>
      <c r="D21" s="18"/>
      <c r="E21" s="17"/>
      <c r="F21" s="18"/>
    </row>
    <row r="22" spans="1:6" ht="23.25" customHeight="1">
      <c r="A22" s="15">
        <v>11</v>
      </c>
      <c r="B22" s="16" t="s">
        <v>54</v>
      </c>
      <c r="C22" s="17">
        <v>16</v>
      </c>
      <c r="D22" s="18"/>
      <c r="E22" s="17">
        <v>12</v>
      </c>
      <c r="F22" s="18"/>
    </row>
    <row r="23" spans="1:6" ht="23.25" customHeight="1">
      <c r="A23" s="15">
        <v>12</v>
      </c>
      <c r="B23" s="20" t="s">
        <v>63</v>
      </c>
      <c r="C23" s="17">
        <v>12</v>
      </c>
      <c r="D23" s="97"/>
      <c r="E23" s="17">
        <v>7</v>
      </c>
      <c r="F23" s="97"/>
    </row>
    <row r="24" spans="1:6" ht="23.25" customHeight="1">
      <c r="A24" s="15">
        <v>13</v>
      </c>
      <c r="B24" s="16" t="s">
        <v>64</v>
      </c>
      <c r="C24" s="21">
        <v>16</v>
      </c>
      <c r="D24" s="18"/>
      <c r="E24" s="21">
        <v>25</v>
      </c>
      <c r="F24" s="18"/>
    </row>
    <row r="25" spans="1:6" ht="23.25" customHeight="1">
      <c r="A25" s="15">
        <v>14</v>
      </c>
      <c r="B25" s="16" t="s">
        <v>65</v>
      </c>
      <c r="C25" s="17">
        <v>7</v>
      </c>
      <c r="D25" s="18"/>
      <c r="E25" s="17">
        <v>14</v>
      </c>
      <c r="F25" s="18"/>
    </row>
    <row r="26" spans="1:6" ht="23.25" customHeight="1">
      <c r="A26" s="15">
        <v>15</v>
      </c>
      <c r="B26" s="20" t="s">
        <v>66</v>
      </c>
      <c r="C26" s="17">
        <v>14</v>
      </c>
      <c r="D26" s="18"/>
      <c r="E26" s="17">
        <v>9</v>
      </c>
      <c r="F26" s="18"/>
    </row>
    <row r="27" spans="1:6" ht="23.25" customHeight="1">
      <c r="A27" s="15">
        <v>16</v>
      </c>
      <c r="B27" s="20" t="s">
        <v>67</v>
      </c>
      <c r="C27" s="17">
        <v>5</v>
      </c>
      <c r="D27" s="18"/>
      <c r="E27" s="17">
        <v>4</v>
      </c>
      <c r="F27" s="18"/>
    </row>
    <row r="28" spans="1:6" ht="15">
      <c r="A28" s="22"/>
      <c r="B28" s="13"/>
      <c r="C28" s="23"/>
      <c r="D28" s="145"/>
      <c r="E28" s="23"/>
      <c r="F28" s="23"/>
    </row>
    <row r="29" spans="1:6" ht="15">
      <c r="A29" s="13" t="s">
        <v>17</v>
      </c>
      <c r="B29" s="13"/>
      <c r="C29" s="13"/>
      <c r="D29" s="145"/>
      <c r="E29" s="13"/>
      <c r="F29" s="145"/>
    </row>
    <row r="30" spans="1:6" ht="15">
      <c r="A30" s="13" t="s">
        <v>11</v>
      </c>
      <c r="B30" s="13"/>
      <c r="C30" s="13"/>
      <c r="D30" s="145"/>
      <c r="E30" s="11" t="s">
        <v>175</v>
      </c>
      <c r="F30" s="145"/>
    </row>
    <row r="31" spans="1:6" ht="15">
      <c r="A31" s="13"/>
      <c r="B31" s="13"/>
      <c r="C31" s="13"/>
      <c r="D31" s="145"/>
      <c r="F31" s="145"/>
    </row>
    <row r="32" spans="1:6" ht="15">
      <c r="A32" s="13" t="s">
        <v>50</v>
      </c>
      <c r="B32" s="13"/>
      <c r="C32" s="13"/>
      <c r="D32" s="145"/>
      <c r="E32" s="24"/>
      <c r="F32" s="145"/>
    </row>
    <row r="33" spans="1:6" ht="15">
      <c r="A33" s="13" t="s">
        <v>11</v>
      </c>
      <c r="B33" s="13"/>
      <c r="C33" s="13"/>
      <c r="D33" s="145"/>
      <c r="E33" s="77" t="s">
        <v>176</v>
      </c>
      <c r="F33" s="145"/>
    </row>
    <row r="34" spans="1:6" ht="15">
      <c r="A34" s="13"/>
      <c r="B34" s="13"/>
      <c r="C34" s="13"/>
      <c r="D34" s="145"/>
      <c r="E34" s="13"/>
      <c r="F34" s="145"/>
    </row>
  </sheetData>
  <sheetProtection/>
  <mergeCells count="2">
    <mergeCell ref="C10:D10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60" zoomScalePageLayoutView="0" workbookViewId="0" topLeftCell="A1">
      <selection activeCell="C15" sqref="C15:C39"/>
    </sheetView>
  </sheetViews>
  <sheetFormatPr defaultColWidth="9.00390625" defaultRowHeight="12.75"/>
  <cols>
    <col min="1" max="1" width="4.875" style="48" customWidth="1"/>
    <col min="2" max="2" width="18.875" style="12" customWidth="1"/>
    <col min="3" max="3" width="5.375" style="129" customWidth="1"/>
    <col min="4" max="4" width="23.25390625" style="12" customWidth="1"/>
    <col min="5" max="5" width="7.00390625" style="48" customWidth="1"/>
    <col min="6" max="6" width="7.875" style="147" customWidth="1"/>
    <col min="8" max="8" width="13.00390625" style="0" customWidth="1"/>
  </cols>
  <sheetData>
    <row r="1" spans="1:13" ht="24" customHeight="1">
      <c r="A1" s="166" t="s">
        <v>125</v>
      </c>
      <c r="B1" s="166"/>
      <c r="C1" s="166"/>
      <c r="D1" s="166"/>
      <c r="E1" s="166"/>
      <c r="F1" s="166"/>
      <c r="G1" s="166"/>
      <c r="H1" s="166"/>
      <c r="I1" s="166"/>
      <c r="J1" s="166"/>
      <c r="K1" s="12"/>
      <c r="L1" s="12"/>
      <c r="M1" s="12"/>
    </row>
    <row r="2" spans="1:13" ht="18.75" customHeight="1">
      <c r="A2" s="166" t="s">
        <v>93</v>
      </c>
      <c r="B2" s="166"/>
      <c r="C2" s="166"/>
      <c r="D2" s="166"/>
      <c r="E2" s="166"/>
      <c r="F2" s="166"/>
      <c r="G2" s="166"/>
      <c r="H2" s="166"/>
      <c r="I2" s="166"/>
      <c r="J2" s="166"/>
      <c r="K2" s="12"/>
      <c r="L2" s="12"/>
      <c r="M2" s="12"/>
    </row>
    <row r="3" spans="1:13" ht="21" customHeight="1">
      <c r="A3" s="166" t="s">
        <v>85</v>
      </c>
      <c r="B3" s="166"/>
      <c r="C3" s="166"/>
      <c r="D3" s="166"/>
      <c r="E3" s="166"/>
      <c r="F3" s="166"/>
      <c r="G3" s="166"/>
      <c r="H3" s="166"/>
      <c r="I3" s="166"/>
      <c r="J3" s="166"/>
      <c r="K3" s="12"/>
      <c r="L3" s="12"/>
      <c r="M3" s="12"/>
    </row>
    <row r="4" spans="1:13" ht="21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12"/>
      <c r="L4" s="12"/>
      <c r="M4" s="12"/>
    </row>
    <row r="5" spans="1:13" ht="21" customHeight="1">
      <c r="A5" s="47"/>
      <c r="B5" s="47"/>
      <c r="C5" s="47"/>
      <c r="D5" s="47"/>
      <c r="E5" s="47"/>
      <c r="F5" s="47" t="s">
        <v>126</v>
      </c>
      <c r="G5" s="47"/>
      <c r="H5" s="47"/>
      <c r="I5" s="47"/>
      <c r="J5" s="47"/>
      <c r="K5" s="12"/>
      <c r="L5" s="12"/>
      <c r="M5" s="12"/>
    </row>
    <row r="6" spans="4:5" ht="19.5">
      <c r="D6" s="52" t="s">
        <v>5</v>
      </c>
      <c r="E6" s="52"/>
    </row>
    <row r="7" spans="4:5" ht="19.5">
      <c r="D7" s="52"/>
      <c r="E7" s="52"/>
    </row>
    <row r="8" spans="4:5" ht="19.5">
      <c r="D8" s="52"/>
      <c r="E8" s="52"/>
    </row>
    <row r="9" spans="4:5" ht="19.5">
      <c r="D9" s="52"/>
      <c r="E9" s="52"/>
    </row>
    <row r="10" spans="1:3" ht="18.75" customHeight="1">
      <c r="A10" s="49"/>
      <c r="B10" s="136"/>
      <c r="C10" s="130"/>
    </row>
    <row r="11" spans="1:3" ht="18.75" customHeight="1">
      <c r="A11" s="49"/>
      <c r="B11" s="136"/>
      <c r="C11" s="130"/>
    </row>
    <row r="12" spans="1:7" ht="12" customHeight="1">
      <c r="A12" s="49"/>
      <c r="B12" s="50"/>
      <c r="C12" s="130"/>
      <c r="G12" s="153"/>
    </row>
    <row r="13" spans="1:11" ht="21.75" thickBot="1">
      <c r="A13" s="51"/>
      <c r="B13" s="136"/>
      <c r="D13" s="74"/>
      <c r="E13" s="148"/>
      <c r="F13" s="149"/>
      <c r="G13" s="154"/>
      <c r="H13" s="5"/>
      <c r="I13" s="131"/>
      <c r="J13" s="5"/>
      <c r="K13" s="5"/>
    </row>
    <row r="14" spans="1:11" ht="17.25" customHeight="1" thickBot="1">
      <c r="A14" s="51"/>
      <c r="B14" s="136"/>
      <c r="C14" s="155" t="s">
        <v>16</v>
      </c>
      <c r="D14" s="155" t="s">
        <v>15</v>
      </c>
      <c r="E14" s="155" t="s">
        <v>80</v>
      </c>
      <c r="F14" s="156" t="s">
        <v>78</v>
      </c>
      <c r="G14" s="156" t="s">
        <v>144</v>
      </c>
      <c r="H14" s="5"/>
      <c r="I14" s="5"/>
      <c r="J14" s="5"/>
      <c r="K14" s="5"/>
    </row>
    <row r="15" spans="3:7" s="53" customFormat="1" ht="15.75" customHeight="1" thickBot="1">
      <c r="C15" s="157">
        <v>1</v>
      </c>
      <c r="D15" s="158" t="s">
        <v>8</v>
      </c>
      <c r="E15" s="159">
        <v>22</v>
      </c>
      <c r="F15" s="160">
        <v>468</v>
      </c>
      <c r="G15" s="161">
        <v>612</v>
      </c>
    </row>
    <row r="16" spans="3:7" s="53" customFormat="1" ht="13.5" customHeight="1" thickBot="1">
      <c r="C16" s="157">
        <v>2</v>
      </c>
      <c r="D16" s="158" t="s">
        <v>12</v>
      </c>
      <c r="E16" s="159">
        <v>24</v>
      </c>
      <c r="F16" s="160">
        <v>395</v>
      </c>
      <c r="G16" s="162">
        <v>523</v>
      </c>
    </row>
    <row r="17" spans="3:7" s="54" customFormat="1" ht="17.25" customHeight="1" thickBot="1">
      <c r="C17" s="157">
        <v>3</v>
      </c>
      <c r="D17" s="165" t="s">
        <v>118</v>
      </c>
      <c r="E17" s="159">
        <v>21</v>
      </c>
      <c r="F17" s="160">
        <v>490</v>
      </c>
      <c r="G17" s="161">
        <v>511</v>
      </c>
    </row>
    <row r="18" spans="3:7" s="54" customFormat="1" ht="17.25" customHeight="1" thickBot="1">
      <c r="C18" s="157">
        <v>4</v>
      </c>
      <c r="D18" s="165" t="s">
        <v>10</v>
      </c>
      <c r="E18" s="159">
        <v>23</v>
      </c>
      <c r="F18" s="160">
        <v>318</v>
      </c>
      <c r="G18" s="162">
        <v>426</v>
      </c>
    </row>
    <row r="19" spans="3:7" s="54" customFormat="1" ht="17.25" customHeight="1" thickBot="1">
      <c r="C19" s="157">
        <v>5</v>
      </c>
      <c r="D19" s="165" t="s">
        <v>14</v>
      </c>
      <c r="E19" s="159">
        <v>25</v>
      </c>
      <c r="F19" s="160">
        <v>280</v>
      </c>
      <c r="G19" s="162">
        <v>381</v>
      </c>
    </row>
    <row r="20" spans="3:7" s="54" customFormat="1" ht="17.25" customHeight="1" thickBot="1">
      <c r="C20" s="157">
        <v>6</v>
      </c>
      <c r="D20" s="165" t="s">
        <v>19</v>
      </c>
      <c r="E20" s="159"/>
      <c r="F20" s="160">
        <v>365</v>
      </c>
      <c r="G20" s="162">
        <v>365</v>
      </c>
    </row>
    <row r="21" spans="3:7" s="54" customFormat="1" ht="17.25" customHeight="1" thickBot="1">
      <c r="C21" s="157">
        <v>7</v>
      </c>
      <c r="D21" s="165" t="s">
        <v>28</v>
      </c>
      <c r="E21" s="159"/>
      <c r="F21" s="160">
        <v>248</v>
      </c>
      <c r="G21" s="162">
        <v>310</v>
      </c>
    </row>
    <row r="22" spans="3:8" s="54" customFormat="1" ht="17.25" customHeight="1" thickBot="1">
      <c r="C22" s="157">
        <v>8</v>
      </c>
      <c r="D22" s="165" t="s">
        <v>6</v>
      </c>
      <c r="E22" s="159"/>
      <c r="F22" s="160">
        <v>303</v>
      </c>
      <c r="G22" s="162">
        <v>303</v>
      </c>
      <c r="H22" s="152"/>
    </row>
    <row r="23" spans="3:7" s="54" customFormat="1" ht="17.25" customHeight="1" thickBot="1">
      <c r="C23" s="157">
        <v>9</v>
      </c>
      <c r="D23" s="165" t="s">
        <v>29</v>
      </c>
      <c r="E23" s="159">
        <v>20</v>
      </c>
      <c r="F23" s="160">
        <v>218</v>
      </c>
      <c r="G23" s="162">
        <v>297</v>
      </c>
    </row>
    <row r="24" spans="3:8" s="54" customFormat="1" ht="17.25" customHeight="1" thickBot="1">
      <c r="C24" s="157">
        <v>10</v>
      </c>
      <c r="D24" s="165" t="s">
        <v>22</v>
      </c>
      <c r="E24" s="159">
        <v>18</v>
      </c>
      <c r="F24" s="160">
        <v>253</v>
      </c>
      <c r="G24" s="163">
        <v>271</v>
      </c>
      <c r="H24" s="152"/>
    </row>
    <row r="25" spans="3:7" s="54" customFormat="1" ht="17.25" customHeight="1" thickBot="1">
      <c r="C25" s="157">
        <v>11</v>
      </c>
      <c r="D25" s="165" t="s">
        <v>9</v>
      </c>
      <c r="E25" s="159">
        <v>17</v>
      </c>
      <c r="F25" s="160">
        <v>204</v>
      </c>
      <c r="G25" s="163">
        <v>221</v>
      </c>
    </row>
    <row r="26" spans="3:7" s="54" customFormat="1" ht="17.25" customHeight="1" thickBot="1">
      <c r="C26" s="157">
        <v>12</v>
      </c>
      <c r="D26" s="165" t="s">
        <v>21</v>
      </c>
      <c r="E26" s="159"/>
      <c r="F26" s="160">
        <v>214</v>
      </c>
      <c r="G26" s="162">
        <v>214</v>
      </c>
    </row>
    <row r="27" spans="3:7" s="54" customFormat="1" ht="17.25" customHeight="1" thickBot="1">
      <c r="C27" s="157">
        <v>13</v>
      </c>
      <c r="D27" s="165" t="s">
        <v>34</v>
      </c>
      <c r="E27" s="159">
        <v>19</v>
      </c>
      <c r="F27" s="160">
        <v>147</v>
      </c>
      <c r="G27" s="162">
        <v>207</v>
      </c>
    </row>
    <row r="28" spans="3:7" s="54" customFormat="1" ht="17.25" customHeight="1" thickBot="1">
      <c r="C28" s="157">
        <v>14</v>
      </c>
      <c r="D28" s="165" t="s">
        <v>26</v>
      </c>
      <c r="E28" s="159">
        <v>16</v>
      </c>
      <c r="F28" s="160">
        <v>139</v>
      </c>
      <c r="G28" s="162">
        <v>193</v>
      </c>
    </row>
    <row r="29" spans="3:7" s="54" customFormat="1" ht="17.25" customHeight="1" thickBot="1">
      <c r="C29" s="157">
        <v>15</v>
      </c>
      <c r="D29" s="165" t="s">
        <v>24</v>
      </c>
      <c r="E29" s="159"/>
      <c r="F29" s="160">
        <v>148</v>
      </c>
      <c r="G29" s="162">
        <v>185</v>
      </c>
    </row>
    <row r="30" spans="3:7" s="54" customFormat="1" ht="17.25" customHeight="1" thickBot="1">
      <c r="C30" s="157">
        <v>16</v>
      </c>
      <c r="D30" s="165" t="s">
        <v>23</v>
      </c>
      <c r="E30" s="159"/>
      <c r="F30" s="160">
        <v>129</v>
      </c>
      <c r="G30" s="162">
        <v>161</v>
      </c>
    </row>
    <row r="31" spans="3:7" s="54" customFormat="1" ht="17.25" customHeight="1" thickBot="1">
      <c r="C31" s="157">
        <v>17</v>
      </c>
      <c r="D31" s="165" t="s">
        <v>27</v>
      </c>
      <c r="E31" s="159"/>
      <c r="F31" s="160">
        <v>113</v>
      </c>
      <c r="G31" s="162">
        <v>141</v>
      </c>
    </row>
    <row r="32" spans="3:7" s="55" customFormat="1" ht="17.25" customHeight="1" thickBot="1">
      <c r="C32" s="157">
        <v>18</v>
      </c>
      <c r="D32" s="165" t="s">
        <v>33</v>
      </c>
      <c r="E32" s="159"/>
      <c r="F32" s="160">
        <v>86</v>
      </c>
      <c r="G32" s="164">
        <v>107</v>
      </c>
    </row>
    <row r="33" spans="3:7" s="55" customFormat="1" ht="17.25" customHeight="1" thickBot="1">
      <c r="C33" s="157">
        <v>19</v>
      </c>
      <c r="D33" s="165" t="s">
        <v>31</v>
      </c>
      <c r="E33" s="159"/>
      <c r="F33" s="160">
        <v>85</v>
      </c>
      <c r="G33" s="164">
        <v>106</v>
      </c>
    </row>
    <row r="34" spans="3:7" s="55" customFormat="1" ht="17.25" customHeight="1" thickBot="1">
      <c r="C34" s="157">
        <v>20</v>
      </c>
      <c r="D34" s="165" t="s">
        <v>18</v>
      </c>
      <c r="E34" s="159"/>
      <c r="F34" s="160">
        <v>95</v>
      </c>
      <c r="G34" s="164">
        <v>95</v>
      </c>
    </row>
    <row r="35" spans="3:7" s="55" customFormat="1" ht="17.25" customHeight="1" thickBot="1">
      <c r="C35" s="157">
        <v>21</v>
      </c>
      <c r="D35" s="165" t="s">
        <v>38</v>
      </c>
      <c r="E35" s="159"/>
      <c r="F35" s="160">
        <v>69</v>
      </c>
      <c r="G35" s="164">
        <v>69</v>
      </c>
    </row>
    <row r="36" spans="3:7" s="55" customFormat="1" ht="17.25" customHeight="1" thickBot="1">
      <c r="C36" s="157">
        <v>22</v>
      </c>
      <c r="D36" s="165" t="s">
        <v>30</v>
      </c>
      <c r="E36" s="159"/>
      <c r="F36" s="160">
        <v>57</v>
      </c>
      <c r="G36" s="164">
        <v>57</v>
      </c>
    </row>
    <row r="37" spans="3:7" s="55" customFormat="1" ht="17.25" customHeight="1" thickBot="1">
      <c r="C37" s="157">
        <v>23</v>
      </c>
      <c r="D37" s="158" t="s">
        <v>25</v>
      </c>
      <c r="E37" s="159"/>
      <c r="F37" s="160">
        <v>28</v>
      </c>
      <c r="G37" s="164">
        <v>35</v>
      </c>
    </row>
    <row r="38" spans="3:7" s="55" customFormat="1" ht="17.25" customHeight="1" thickBot="1">
      <c r="C38" s="157">
        <v>24</v>
      </c>
      <c r="D38" s="158" t="s">
        <v>32</v>
      </c>
      <c r="E38" s="159"/>
      <c r="F38" s="160">
        <v>24</v>
      </c>
      <c r="G38" s="164">
        <v>30</v>
      </c>
    </row>
    <row r="39" spans="3:7" s="55" customFormat="1" ht="17.25" customHeight="1" thickBot="1">
      <c r="C39" s="157">
        <v>25</v>
      </c>
      <c r="D39" s="158" t="s">
        <v>13</v>
      </c>
      <c r="E39" s="159"/>
      <c r="F39" s="160">
        <v>16</v>
      </c>
      <c r="G39" s="164">
        <v>20</v>
      </c>
    </row>
    <row r="40" spans="1:6" s="120" customFormat="1" ht="17.25" customHeight="1">
      <c r="A40" s="118"/>
      <c r="B40" s="117"/>
      <c r="C40" s="132"/>
      <c r="D40" s="119"/>
      <c r="E40" s="150"/>
      <c r="F40" s="151"/>
    </row>
    <row r="41" spans="1:10" ht="15">
      <c r="A41" s="13" t="s">
        <v>17</v>
      </c>
      <c r="B41" s="13"/>
      <c r="C41" s="13"/>
      <c r="D41" s="145"/>
      <c r="E41" s="13"/>
      <c r="F41" s="145"/>
      <c r="G41" s="12"/>
      <c r="H41" s="12"/>
      <c r="I41" s="12"/>
      <c r="J41" s="12"/>
    </row>
    <row r="42" spans="1:10" ht="15">
      <c r="A42" s="13" t="s">
        <v>11</v>
      </c>
      <c r="B42" s="13"/>
      <c r="C42" s="13"/>
      <c r="D42" s="145"/>
      <c r="E42" s="11" t="s">
        <v>175</v>
      </c>
      <c r="F42" s="145"/>
      <c r="G42" s="12"/>
      <c r="H42" s="12"/>
      <c r="I42" s="12"/>
      <c r="J42" s="12"/>
    </row>
    <row r="43" spans="1:10" ht="15">
      <c r="A43" s="13"/>
      <c r="B43" s="13"/>
      <c r="C43" s="13"/>
      <c r="D43" s="145"/>
      <c r="E43" s="12"/>
      <c r="F43" s="145"/>
      <c r="G43" s="12"/>
      <c r="H43" s="12"/>
      <c r="I43" s="12"/>
      <c r="J43" s="12"/>
    </row>
    <row r="44" spans="1:10" ht="15">
      <c r="A44" s="13" t="s">
        <v>50</v>
      </c>
      <c r="B44" s="13"/>
      <c r="C44" s="13"/>
      <c r="D44" s="145"/>
      <c r="E44" s="24"/>
      <c r="F44" s="145"/>
      <c r="G44" s="12"/>
      <c r="H44" s="12"/>
      <c r="I44" s="12"/>
      <c r="J44" s="12"/>
    </row>
    <row r="45" spans="1:10" ht="15">
      <c r="A45" s="13" t="s">
        <v>11</v>
      </c>
      <c r="B45" s="13"/>
      <c r="C45" s="13"/>
      <c r="D45" s="145"/>
      <c r="E45" s="77" t="s">
        <v>176</v>
      </c>
      <c r="F45" s="145"/>
      <c r="G45" s="12"/>
      <c r="H45" s="12"/>
      <c r="I45" s="12"/>
      <c r="J45" s="12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H48"/>
  <sheetViews>
    <sheetView zoomScale="60" zoomScaleNormal="60" zoomScalePageLayoutView="0" workbookViewId="0" topLeftCell="A3">
      <selection activeCell="AH38" sqref="AH38:AH39"/>
    </sheetView>
  </sheetViews>
  <sheetFormatPr defaultColWidth="9.00390625" defaultRowHeight="12.75"/>
  <cols>
    <col min="1" max="1" width="1.75390625" style="121" customWidth="1"/>
    <col min="2" max="2" width="9.125" style="121" customWidth="1"/>
    <col min="3" max="3" width="5.25390625" style="121" customWidth="1"/>
    <col min="4" max="26" width="6.75390625" style="121" customWidth="1"/>
    <col min="27" max="27" width="5.75390625" style="121" customWidth="1"/>
    <col min="28" max="34" width="6.75390625" style="121" customWidth="1"/>
    <col min="35" max="16384" width="9.125" style="121" customWidth="1"/>
  </cols>
  <sheetData>
    <row r="1" spans="2:34" ht="30.75" customHeight="1">
      <c r="B1" s="171" t="s">
        <v>98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2:34" ht="25.5" customHeight="1" thickBot="1">
      <c r="B2" s="173" t="s">
        <v>99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</row>
    <row r="3" spans="2:34" ht="7.5" customHeight="1">
      <c r="B3" s="123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 t="s">
        <v>100</v>
      </c>
      <c r="P3" s="98"/>
      <c r="Q3" s="98"/>
      <c r="R3" s="98"/>
      <c r="S3" s="98"/>
      <c r="T3" s="98"/>
      <c r="U3" s="12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124"/>
    </row>
    <row r="4" spans="2:34" ht="28.5" customHeight="1">
      <c r="B4" s="99">
        <v>30</v>
      </c>
      <c r="C4" s="175">
        <v>1</v>
      </c>
      <c r="D4" s="176"/>
      <c r="E4" s="175">
        <v>2021</v>
      </c>
      <c r="F4" s="176"/>
      <c r="G4" s="107"/>
      <c r="H4" s="107"/>
      <c r="I4" s="107"/>
      <c r="J4" s="175" t="s">
        <v>101</v>
      </c>
      <c r="K4" s="177"/>
      <c r="L4" s="177"/>
      <c r="M4" s="177"/>
      <c r="N4" s="177"/>
      <c r="O4" s="177"/>
      <c r="P4" s="177"/>
      <c r="Q4" s="177"/>
      <c r="R4" s="177"/>
      <c r="S4" s="177"/>
      <c r="T4" s="176"/>
      <c r="U4" s="100"/>
      <c r="V4" s="178" t="s">
        <v>115</v>
      </c>
      <c r="W4" s="179"/>
      <c r="X4" s="179"/>
      <c r="Y4" s="179"/>
      <c r="Z4" s="179"/>
      <c r="AA4" s="180"/>
      <c r="AB4" s="181" t="s">
        <v>102</v>
      </c>
      <c r="AC4" s="177"/>
      <c r="AD4" s="177"/>
      <c r="AE4" s="177"/>
      <c r="AF4" s="177"/>
      <c r="AG4" s="176"/>
      <c r="AH4" s="101"/>
    </row>
    <row r="5" spans="2:34" ht="16.5" thickBot="1">
      <c r="B5" s="182" t="s">
        <v>103</v>
      </c>
      <c r="C5" s="183"/>
      <c r="D5" s="183"/>
      <c r="E5" s="183"/>
      <c r="F5" s="183"/>
      <c r="G5" s="102"/>
      <c r="H5" s="102"/>
      <c r="I5" s="102"/>
      <c r="J5" s="183" t="s">
        <v>104</v>
      </c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02"/>
      <c r="V5" s="122"/>
      <c r="W5" s="122"/>
      <c r="X5" s="122"/>
      <c r="Y5" s="122"/>
      <c r="Z5" s="122"/>
      <c r="AA5" s="122"/>
      <c r="AB5" s="183"/>
      <c r="AC5" s="183"/>
      <c r="AD5" s="183"/>
      <c r="AE5" s="183"/>
      <c r="AF5" s="183"/>
      <c r="AG5" s="183"/>
      <c r="AH5" s="125"/>
    </row>
    <row r="6" spans="2:34" ht="66.75" customHeight="1" thickBot="1">
      <c r="B6" s="184" t="s">
        <v>105</v>
      </c>
      <c r="C6" s="185"/>
      <c r="D6" s="186" t="s">
        <v>142</v>
      </c>
      <c r="E6" s="187"/>
      <c r="F6" s="188"/>
      <c r="G6" s="189" t="s">
        <v>143</v>
      </c>
      <c r="H6" s="187"/>
      <c r="I6" s="188"/>
      <c r="J6" s="189" t="s">
        <v>141</v>
      </c>
      <c r="K6" s="187"/>
      <c r="L6" s="188"/>
      <c r="M6" s="189" t="s">
        <v>139</v>
      </c>
      <c r="N6" s="187"/>
      <c r="O6" s="190"/>
      <c r="P6" s="186"/>
      <c r="Q6" s="187"/>
      <c r="R6" s="190"/>
      <c r="S6" s="186"/>
      <c r="T6" s="187"/>
      <c r="U6" s="190"/>
      <c r="V6" s="186"/>
      <c r="W6" s="187"/>
      <c r="X6" s="190"/>
      <c r="Y6" s="186"/>
      <c r="Z6" s="187"/>
      <c r="AA6" s="190"/>
      <c r="AB6" s="191" t="s">
        <v>117</v>
      </c>
      <c r="AC6" s="192"/>
      <c r="AD6" s="191" t="s">
        <v>106</v>
      </c>
      <c r="AE6" s="192"/>
      <c r="AF6" s="191"/>
      <c r="AG6" s="195"/>
      <c r="AH6" s="192"/>
    </row>
    <row r="7" spans="2:34" ht="15.75" customHeight="1" thickBot="1">
      <c r="B7" s="197" t="s">
        <v>107</v>
      </c>
      <c r="C7" s="198"/>
      <c r="D7" s="199">
        <v>1</v>
      </c>
      <c r="E7" s="200"/>
      <c r="F7" s="201"/>
      <c r="G7" s="202">
        <v>2</v>
      </c>
      <c r="H7" s="200"/>
      <c r="I7" s="201"/>
      <c r="J7" s="202">
        <v>3</v>
      </c>
      <c r="K7" s="200"/>
      <c r="L7" s="201"/>
      <c r="M7" s="202">
        <v>4</v>
      </c>
      <c r="N7" s="200"/>
      <c r="O7" s="203"/>
      <c r="P7" s="199">
        <v>5</v>
      </c>
      <c r="Q7" s="200"/>
      <c r="R7" s="203"/>
      <c r="S7" s="199">
        <v>6</v>
      </c>
      <c r="T7" s="200"/>
      <c r="U7" s="203"/>
      <c r="V7" s="199">
        <v>7</v>
      </c>
      <c r="W7" s="200"/>
      <c r="X7" s="203"/>
      <c r="Y7" s="199">
        <v>8</v>
      </c>
      <c r="Z7" s="200"/>
      <c r="AA7" s="203"/>
      <c r="AB7" s="193"/>
      <c r="AC7" s="194"/>
      <c r="AD7" s="193"/>
      <c r="AE7" s="194"/>
      <c r="AF7" s="193"/>
      <c r="AG7" s="196"/>
      <c r="AH7" s="194"/>
    </row>
    <row r="8" spans="2:34" ht="15.75" customHeight="1" thickBot="1">
      <c r="B8" s="204" t="s">
        <v>108</v>
      </c>
      <c r="C8" s="205"/>
      <c r="D8" s="208" t="s">
        <v>109</v>
      </c>
      <c r="E8" s="209"/>
      <c r="F8" s="210" t="s">
        <v>110</v>
      </c>
      <c r="G8" s="212" t="s">
        <v>109</v>
      </c>
      <c r="H8" s="209"/>
      <c r="I8" s="210" t="s">
        <v>110</v>
      </c>
      <c r="J8" s="212" t="s">
        <v>109</v>
      </c>
      <c r="K8" s="209"/>
      <c r="L8" s="210" t="s">
        <v>110</v>
      </c>
      <c r="M8" s="212" t="s">
        <v>109</v>
      </c>
      <c r="N8" s="209"/>
      <c r="O8" s="210" t="s">
        <v>110</v>
      </c>
      <c r="P8" s="208" t="s">
        <v>109</v>
      </c>
      <c r="Q8" s="209"/>
      <c r="R8" s="210" t="s">
        <v>110</v>
      </c>
      <c r="S8" s="208" t="s">
        <v>109</v>
      </c>
      <c r="T8" s="209"/>
      <c r="U8" s="210" t="s">
        <v>110</v>
      </c>
      <c r="V8" s="208" t="s">
        <v>109</v>
      </c>
      <c r="W8" s="209"/>
      <c r="X8" s="210" t="s">
        <v>110</v>
      </c>
      <c r="Y8" s="208" t="s">
        <v>109</v>
      </c>
      <c r="Z8" s="209"/>
      <c r="AA8" s="213" t="s">
        <v>110</v>
      </c>
      <c r="AB8" s="214" t="s">
        <v>117</v>
      </c>
      <c r="AC8" s="215"/>
      <c r="AD8" s="191"/>
      <c r="AE8" s="192"/>
      <c r="AF8" s="216" t="s">
        <v>111</v>
      </c>
      <c r="AG8" s="218" t="s">
        <v>112</v>
      </c>
      <c r="AH8" s="220" t="s">
        <v>110</v>
      </c>
    </row>
    <row r="9" spans="2:34" ht="16.5" thickBot="1">
      <c r="B9" s="206"/>
      <c r="C9" s="207"/>
      <c r="D9" s="126" t="s">
        <v>111</v>
      </c>
      <c r="E9" s="126" t="s">
        <v>112</v>
      </c>
      <c r="F9" s="211"/>
      <c r="G9" s="126" t="s">
        <v>111</v>
      </c>
      <c r="H9" s="126" t="s">
        <v>112</v>
      </c>
      <c r="I9" s="211"/>
      <c r="J9" s="126" t="s">
        <v>111</v>
      </c>
      <c r="K9" s="126" t="s">
        <v>112</v>
      </c>
      <c r="L9" s="211"/>
      <c r="M9" s="126" t="s">
        <v>111</v>
      </c>
      <c r="N9" s="126" t="s">
        <v>112</v>
      </c>
      <c r="O9" s="211"/>
      <c r="P9" s="103" t="s">
        <v>111</v>
      </c>
      <c r="Q9" s="126" t="s">
        <v>112</v>
      </c>
      <c r="R9" s="211"/>
      <c r="S9" s="103" t="s">
        <v>111</v>
      </c>
      <c r="T9" s="126" t="s">
        <v>112</v>
      </c>
      <c r="U9" s="211"/>
      <c r="V9" s="103" t="s">
        <v>111</v>
      </c>
      <c r="W9" s="126" t="s">
        <v>112</v>
      </c>
      <c r="X9" s="211"/>
      <c r="Y9" s="103" t="s">
        <v>111</v>
      </c>
      <c r="Z9" s="126" t="s">
        <v>112</v>
      </c>
      <c r="AA9" s="211"/>
      <c r="AB9" s="189"/>
      <c r="AC9" s="190"/>
      <c r="AD9" s="193"/>
      <c r="AE9" s="194"/>
      <c r="AF9" s="217"/>
      <c r="AG9" s="219"/>
      <c r="AH9" s="221"/>
    </row>
    <row r="10" spans="2:34" ht="16.5" thickBot="1">
      <c r="B10" s="222">
        <v>1537</v>
      </c>
      <c r="C10" s="223"/>
      <c r="D10" s="227" t="s">
        <v>130</v>
      </c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9"/>
      <c r="AE10" s="229"/>
      <c r="AF10" s="229"/>
      <c r="AG10" s="228"/>
      <c r="AH10" s="230"/>
    </row>
    <row r="11" spans="2:34" ht="16.5" thickBot="1">
      <c r="B11" s="224"/>
      <c r="C11" s="218"/>
      <c r="D11" s="231">
        <v>0.4381944444444445</v>
      </c>
      <c r="E11" s="231"/>
      <c r="F11" s="133" t="s">
        <v>135</v>
      </c>
      <c r="G11" s="233">
        <v>0.4381944444444445</v>
      </c>
      <c r="H11" s="231"/>
      <c r="I11" s="135" t="s">
        <v>135</v>
      </c>
      <c r="J11" s="233">
        <v>0.44166666666666665</v>
      </c>
      <c r="K11" s="231"/>
      <c r="L11" s="133"/>
      <c r="M11" s="233">
        <v>0.4388888888888889</v>
      </c>
      <c r="N11" s="231"/>
      <c r="O11" s="134" t="s">
        <v>135</v>
      </c>
      <c r="P11" s="235"/>
      <c r="Q11" s="233"/>
      <c r="R11" s="134"/>
      <c r="S11" s="235"/>
      <c r="T11" s="233"/>
      <c r="U11" s="134"/>
      <c r="V11" s="235"/>
      <c r="W11" s="233"/>
      <c r="X11" s="134"/>
      <c r="Y11" s="235"/>
      <c r="Z11" s="233"/>
      <c r="AA11" s="134"/>
      <c r="AB11" s="237">
        <v>0.44097222222222227</v>
      </c>
      <c r="AC11" s="238"/>
      <c r="AD11" s="239"/>
      <c r="AE11" s="240"/>
      <c r="AF11" s="242">
        <v>4</v>
      </c>
      <c r="AG11" s="242"/>
      <c r="AH11" s="242">
        <v>3</v>
      </c>
    </row>
    <row r="12" spans="2:34" ht="16.5" thickBot="1">
      <c r="B12" s="225"/>
      <c r="C12" s="226"/>
      <c r="D12" s="232"/>
      <c r="E12" s="232"/>
      <c r="F12" s="104">
        <v>0.44097222222222227</v>
      </c>
      <c r="G12" s="234"/>
      <c r="H12" s="232"/>
      <c r="I12" s="104">
        <v>0.4375</v>
      </c>
      <c r="J12" s="234"/>
      <c r="K12" s="232"/>
      <c r="L12" s="104"/>
      <c r="M12" s="234"/>
      <c r="N12" s="232"/>
      <c r="O12" s="127">
        <v>0.4375</v>
      </c>
      <c r="P12" s="236"/>
      <c r="Q12" s="234"/>
      <c r="R12" s="127"/>
      <c r="S12" s="236"/>
      <c r="T12" s="234"/>
      <c r="U12" s="127"/>
      <c r="V12" s="236"/>
      <c r="W12" s="234"/>
      <c r="X12" s="127"/>
      <c r="Y12" s="236"/>
      <c r="Z12" s="234"/>
      <c r="AA12" s="127"/>
      <c r="AB12" s="244" t="s">
        <v>138</v>
      </c>
      <c r="AC12" s="245"/>
      <c r="AD12" s="241"/>
      <c r="AE12" s="219"/>
      <c r="AF12" s="243"/>
      <c r="AG12" s="243"/>
      <c r="AH12" s="243"/>
    </row>
    <row r="13" spans="2:34" ht="16.5" thickBot="1">
      <c r="B13" s="222">
        <v>207</v>
      </c>
      <c r="C13" s="223"/>
      <c r="D13" s="227" t="s">
        <v>131</v>
      </c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46"/>
    </row>
    <row r="14" spans="2:34" ht="16.5" thickBot="1">
      <c r="B14" s="224"/>
      <c r="C14" s="218"/>
      <c r="D14" s="231">
        <v>0.44236111111111115</v>
      </c>
      <c r="E14" s="231"/>
      <c r="F14" s="126"/>
      <c r="G14" s="233">
        <v>0.44097222222222227</v>
      </c>
      <c r="H14" s="231"/>
      <c r="I14" s="126"/>
      <c r="J14" s="233"/>
      <c r="K14" s="231">
        <v>0.4444444444444444</v>
      </c>
      <c r="L14" s="105" t="s">
        <v>135</v>
      </c>
      <c r="M14" s="233">
        <v>0.4388888888888889</v>
      </c>
      <c r="N14" s="231"/>
      <c r="O14" s="106" t="s">
        <v>135</v>
      </c>
      <c r="P14" s="235"/>
      <c r="Q14" s="233"/>
      <c r="R14" s="103"/>
      <c r="S14" s="235"/>
      <c r="T14" s="233"/>
      <c r="U14" s="106"/>
      <c r="V14" s="235"/>
      <c r="W14" s="233"/>
      <c r="X14" s="106"/>
      <c r="Y14" s="235"/>
      <c r="Z14" s="233"/>
      <c r="AA14" s="106"/>
      <c r="AB14" s="237"/>
      <c r="AC14" s="238"/>
      <c r="AD14" s="239"/>
      <c r="AE14" s="240"/>
      <c r="AF14" s="242">
        <v>3</v>
      </c>
      <c r="AG14" s="242">
        <v>1</v>
      </c>
      <c r="AH14" s="242">
        <v>2</v>
      </c>
    </row>
    <row r="15" spans="2:34" ht="16.5" thickBot="1">
      <c r="B15" s="225"/>
      <c r="C15" s="226"/>
      <c r="D15" s="232"/>
      <c r="E15" s="232"/>
      <c r="F15" s="104"/>
      <c r="G15" s="234"/>
      <c r="H15" s="232"/>
      <c r="I15" s="104"/>
      <c r="J15" s="234"/>
      <c r="K15" s="232"/>
      <c r="L15" s="104">
        <v>0.4465277777777778</v>
      </c>
      <c r="M15" s="234"/>
      <c r="N15" s="232"/>
      <c r="O15" s="127">
        <v>0.44305555555555554</v>
      </c>
      <c r="P15" s="236"/>
      <c r="Q15" s="234"/>
      <c r="R15" s="127"/>
      <c r="S15" s="236"/>
      <c r="T15" s="234"/>
      <c r="U15" s="127"/>
      <c r="V15" s="236"/>
      <c r="W15" s="234"/>
      <c r="X15" s="127"/>
      <c r="Y15" s="236"/>
      <c r="Z15" s="234"/>
      <c r="AA15" s="127"/>
      <c r="AB15" s="244"/>
      <c r="AC15" s="245"/>
      <c r="AD15" s="241"/>
      <c r="AE15" s="219"/>
      <c r="AF15" s="243"/>
      <c r="AG15" s="243"/>
      <c r="AH15" s="243"/>
    </row>
    <row r="16" spans="2:34" ht="16.5" thickBot="1">
      <c r="B16" s="222">
        <v>1535</v>
      </c>
      <c r="C16" s="223"/>
      <c r="D16" s="227" t="s">
        <v>132</v>
      </c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46"/>
    </row>
    <row r="17" spans="2:34" ht="16.5" thickBot="1">
      <c r="B17" s="224"/>
      <c r="C17" s="218"/>
      <c r="D17" s="231">
        <v>0.44930555555555557</v>
      </c>
      <c r="E17" s="231"/>
      <c r="F17" s="126"/>
      <c r="G17" s="233"/>
      <c r="H17" s="231">
        <v>0.4458333333333333</v>
      </c>
      <c r="I17" s="126"/>
      <c r="J17" s="233"/>
      <c r="K17" s="231"/>
      <c r="L17" s="105"/>
      <c r="M17" s="233">
        <v>0.4388888888888889</v>
      </c>
      <c r="N17" s="231"/>
      <c r="O17" s="106" t="s">
        <v>135</v>
      </c>
      <c r="P17" s="235"/>
      <c r="Q17" s="233"/>
      <c r="R17" s="106"/>
      <c r="S17" s="235"/>
      <c r="T17" s="233"/>
      <c r="U17" s="106"/>
      <c r="V17" s="235"/>
      <c r="W17" s="233"/>
      <c r="X17" s="106"/>
      <c r="Y17" s="235"/>
      <c r="Z17" s="233"/>
      <c r="AA17" s="106"/>
      <c r="AB17" s="237"/>
      <c r="AC17" s="238"/>
      <c r="AD17" s="239"/>
      <c r="AE17" s="240"/>
      <c r="AF17" s="242">
        <v>2</v>
      </c>
      <c r="AG17" s="242">
        <v>1</v>
      </c>
      <c r="AH17" s="242">
        <v>1</v>
      </c>
    </row>
    <row r="18" spans="2:34" ht="16.5" thickBot="1">
      <c r="B18" s="225"/>
      <c r="C18" s="226"/>
      <c r="D18" s="232"/>
      <c r="E18" s="232"/>
      <c r="F18" s="104"/>
      <c r="G18" s="234"/>
      <c r="H18" s="232"/>
      <c r="I18" s="104"/>
      <c r="J18" s="234"/>
      <c r="K18" s="232"/>
      <c r="L18" s="104"/>
      <c r="M18" s="234"/>
      <c r="N18" s="232"/>
      <c r="O18" s="127">
        <v>0.4444444444444444</v>
      </c>
      <c r="P18" s="236"/>
      <c r="Q18" s="234"/>
      <c r="R18" s="127"/>
      <c r="S18" s="236"/>
      <c r="T18" s="234"/>
      <c r="U18" s="127"/>
      <c r="V18" s="236"/>
      <c r="W18" s="234"/>
      <c r="X18" s="127"/>
      <c r="Y18" s="236"/>
      <c r="Z18" s="234"/>
      <c r="AA18" s="127"/>
      <c r="AB18" s="244"/>
      <c r="AC18" s="245"/>
      <c r="AD18" s="241"/>
      <c r="AE18" s="219"/>
      <c r="AF18" s="243"/>
      <c r="AG18" s="243"/>
      <c r="AH18" s="243"/>
    </row>
    <row r="19" spans="2:34" ht="16.5" thickBot="1">
      <c r="B19" s="222">
        <v>35</v>
      </c>
      <c r="C19" s="223"/>
      <c r="D19" s="227" t="s">
        <v>133</v>
      </c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46"/>
    </row>
    <row r="20" spans="2:34" ht="16.5" thickBot="1">
      <c r="B20" s="224"/>
      <c r="C20" s="218"/>
      <c r="D20" s="231">
        <v>0.44930555555555557</v>
      </c>
      <c r="E20" s="231"/>
      <c r="F20" s="126"/>
      <c r="G20" s="233">
        <v>0.45069444444444445</v>
      </c>
      <c r="H20" s="231"/>
      <c r="I20" s="126"/>
      <c r="J20" s="233"/>
      <c r="K20" s="231">
        <v>0.4444444444444444</v>
      </c>
      <c r="L20" s="126"/>
      <c r="M20" s="233">
        <v>0.44236111111111115</v>
      </c>
      <c r="N20" s="231"/>
      <c r="O20" s="106" t="s">
        <v>135</v>
      </c>
      <c r="P20" s="235"/>
      <c r="Q20" s="233"/>
      <c r="R20" s="103"/>
      <c r="S20" s="235"/>
      <c r="T20" s="233"/>
      <c r="U20" s="106"/>
      <c r="V20" s="235"/>
      <c r="W20" s="233"/>
      <c r="X20" s="106"/>
      <c r="Y20" s="235"/>
      <c r="Z20" s="233"/>
      <c r="AA20" s="106"/>
      <c r="AB20" s="237"/>
      <c r="AC20" s="238"/>
      <c r="AD20" s="239"/>
      <c r="AE20" s="240"/>
      <c r="AF20" s="242">
        <v>3</v>
      </c>
      <c r="AG20" s="242">
        <v>1</v>
      </c>
      <c r="AH20" s="242">
        <v>1</v>
      </c>
    </row>
    <row r="21" spans="2:34" ht="16.5" thickBot="1">
      <c r="B21" s="225"/>
      <c r="C21" s="226"/>
      <c r="D21" s="232"/>
      <c r="E21" s="232"/>
      <c r="F21" s="104"/>
      <c r="G21" s="234"/>
      <c r="H21" s="232"/>
      <c r="I21" s="104"/>
      <c r="J21" s="234"/>
      <c r="K21" s="232"/>
      <c r="L21" s="104"/>
      <c r="M21" s="234"/>
      <c r="N21" s="232"/>
      <c r="O21" s="127">
        <v>0.4451388888888889</v>
      </c>
      <c r="P21" s="236"/>
      <c r="Q21" s="234"/>
      <c r="R21" s="127"/>
      <c r="S21" s="236"/>
      <c r="T21" s="234"/>
      <c r="U21" s="127"/>
      <c r="V21" s="236"/>
      <c r="W21" s="234"/>
      <c r="X21" s="127"/>
      <c r="Y21" s="236"/>
      <c r="Z21" s="234"/>
      <c r="AA21" s="127"/>
      <c r="AB21" s="244"/>
      <c r="AC21" s="245"/>
      <c r="AD21" s="241"/>
      <c r="AE21" s="219"/>
      <c r="AF21" s="243"/>
      <c r="AG21" s="243"/>
      <c r="AH21" s="243"/>
    </row>
    <row r="22" spans="2:34" ht="16.5" thickBot="1">
      <c r="B22" s="222">
        <v>700</v>
      </c>
      <c r="C22" s="223"/>
      <c r="D22" s="227" t="s">
        <v>134</v>
      </c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46"/>
    </row>
    <row r="23" spans="2:34" ht="16.5" thickBot="1">
      <c r="B23" s="224"/>
      <c r="C23" s="218"/>
      <c r="D23" s="231"/>
      <c r="E23" s="231"/>
      <c r="F23" s="126"/>
      <c r="G23" s="233"/>
      <c r="H23" s="231">
        <v>0.44375000000000003</v>
      </c>
      <c r="I23" s="126"/>
      <c r="J23" s="233"/>
      <c r="K23" s="231"/>
      <c r="L23" s="105"/>
      <c r="M23" s="231">
        <v>0.44027777777777777</v>
      </c>
      <c r="N23" s="233"/>
      <c r="O23" s="106" t="s">
        <v>135</v>
      </c>
      <c r="P23" s="235"/>
      <c r="Q23" s="233"/>
      <c r="R23" s="103"/>
      <c r="S23" s="235"/>
      <c r="T23" s="233"/>
      <c r="U23" s="106"/>
      <c r="V23" s="235"/>
      <c r="W23" s="233"/>
      <c r="X23" s="106"/>
      <c r="Y23" s="235"/>
      <c r="Z23" s="233"/>
      <c r="AA23" s="106"/>
      <c r="AB23" s="237"/>
      <c r="AC23" s="238"/>
      <c r="AD23" s="239"/>
      <c r="AE23" s="240"/>
      <c r="AF23" s="242">
        <v>1</v>
      </c>
      <c r="AG23" s="242">
        <v>1</v>
      </c>
      <c r="AH23" s="242">
        <v>1</v>
      </c>
    </row>
    <row r="24" spans="2:34" ht="16.5" thickBot="1">
      <c r="B24" s="225"/>
      <c r="C24" s="226"/>
      <c r="D24" s="232"/>
      <c r="E24" s="232"/>
      <c r="F24" s="104"/>
      <c r="G24" s="234"/>
      <c r="H24" s="232"/>
      <c r="I24" s="104"/>
      <c r="J24" s="234"/>
      <c r="K24" s="232"/>
      <c r="L24" s="104"/>
      <c r="M24" s="232"/>
      <c r="N24" s="234"/>
      <c r="O24" s="127">
        <v>0.45</v>
      </c>
      <c r="P24" s="236"/>
      <c r="Q24" s="234"/>
      <c r="R24" s="127"/>
      <c r="S24" s="236"/>
      <c r="T24" s="234"/>
      <c r="U24" s="127"/>
      <c r="V24" s="236"/>
      <c r="W24" s="234"/>
      <c r="X24" s="127"/>
      <c r="Y24" s="236"/>
      <c r="Z24" s="234"/>
      <c r="AA24" s="127"/>
      <c r="AB24" s="244"/>
      <c r="AC24" s="245"/>
      <c r="AD24" s="241"/>
      <c r="AE24" s="219"/>
      <c r="AF24" s="243"/>
      <c r="AG24" s="243"/>
      <c r="AH24" s="243"/>
    </row>
    <row r="25" spans="2:34" ht="16.5" thickBot="1">
      <c r="B25" s="222">
        <v>40</v>
      </c>
      <c r="C25" s="223"/>
      <c r="D25" s="227" t="s">
        <v>136</v>
      </c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46"/>
    </row>
    <row r="26" spans="2:34" ht="16.5" thickBot="1">
      <c r="B26" s="224"/>
      <c r="C26" s="218"/>
      <c r="D26" s="231"/>
      <c r="E26" s="231"/>
      <c r="F26" s="126"/>
      <c r="G26" s="233"/>
      <c r="H26" s="231">
        <v>0.45069444444444445</v>
      </c>
      <c r="I26" s="105"/>
      <c r="J26" s="233"/>
      <c r="K26" s="231"/>
      <c r="L26" s="105"/>
      <c r="M26" s="233">
        <v>0.44236111111111115</v>
      </c>
      <c r="N26" s="231"/>
      <c r="O26" s="106"/>
      <c r="P26" s="235"/>
      <c r="Q26" s="233"/>
      <c r="R26" s="106"/>
      <c r="S26" s="235"/>
      <c r="T26" s="233"/>
      <c r="U26" s="106"/>
      <c r="V26" s="235"/>
      <c r="W26" s="233"/>
      <c r="X26" s="106"/>
      <c r="Y26" s="235"/>
      <c r="Z26" s="233"/>
      <c r="AA26" s="106"/>
      <c r="AB26" s="237"/>
      <c r="AC26" s="238"/>
      <c r="AD26" s="247"/>
      <c r="AE26" s="240"/>
      <c r="AF26" s="242">
        <v>1</v>
      </c>
      <c r="AG26" s="242">
        <v>1</v>
      </c>
      <c r="AH26" s="242"/>
    </row>
    <row r="27" spans="2:34" ht="16.5" thickBot="1">
      <c r="B27" s="225"/>
      <c r="C27" s="226"/>
      <c r="D27" s="232"/>
      <c r="E27" s="232"/>
      <c r="F27" s="104"/>
      <c r="G27" s="234"/>
      <c r="H27" s="232"/>
      <c r="I27" s="104"/>
      <c r="J27" s="234"/>
      <c r="K27" s="232"/>
      <c r="L27" s="104"/>
      <c r="M27" s="234"/>
      <c r="N27" s="232"/>
      <c r="O27" s="127"/>
      <c r="P27" s="236"/>
      <c r="Q27" s="234"/>
      <c r="R27" s="127"/>
      <c r="S27" s="236"/>
      <c r="T27" s="234"/>
      <c r="U27" s="127"/>
      <c r="V27" s="236"/>
      <c r="W27" s="234"/>
      <c r="X27" s="127"/>
      <c r="Y27" s="236"/>
      <c r="Z27" s="234"/>
      <c r="AA27" s="127"/>
      <c r="AB27" s="244"/>
      <c r="AC27" s="245"/>
      <c r="AD27" s="241"/>
      <c r="AE27" s="219"/>
      <c r="AF27" s="243"/>
      <c r="AG27" s="243"/>
      <c r="AH27" s="243"/>
    </row>
    <row r="28" spans="2:34" ht="16.5" thickBot="1">
      <c r="B28" s="222">
        <v>1532</v>
      </c>
      <c r="C28" s="223"/>
      <c r="D28" s="227" t="s">
        <v>137</v>
      </c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46"/>
    </row>
    <row r="29" spans="2:34" ht="16.5" thickBot="1">
      <c r="B29" s="224"/>
      <c r="C29" s="218"/>
      <c r="D29" s="231">
        <v>0.44375000000000003</v>
      </c>
      <c r="E29" s="231"/>
      <c r="F29" s="126"/>
      <c r="G29" s="233"/>
      <c r="H29" s="231"/>
      <c r="I29" s="126"/>
      <c r="J29" s="233"/>
      <c r="K29" s="231"/>
      <c r="L29" s="105"/>
      <c r="M29" s="233"/>
      <c r="N29" s="231"/>
      <c r="O29" s="106"/>
      <c r="P29" s="235"/>
      <c r="Q29" s="233"/>
      <c r="R29" s="106"/>
      <c r="S29" s="235"/>
      <c r="T29" s="233"/>
      <c r="U29" s="106"/>
      <c r="V29" s="235"/>
      <c r="W29" s="233"/>
      <c r="X29" s="106"/>
      <c r="Y29" s="235"/>
      <c r="Z29" s="233"/>
      <c r="AA29" s="106"/>
      <c r="AB29" s="237"/>
      <c r="AC29" s="238"/>
      <c r="AD29" s="239"/>
      <c r="AE29" s="240"/>
      <c r="AF29" s="242">
        <v>1</v>
      </c>
      <c r="AG29" s="242"/>
      <c r="AH29" s="242"/>
    </row>
    <row r="30" spans="2:34" ht="16.5" thickBot="1">
      <c r="B30" s="225"/>
      <c r="C30" s="226"/>
      <c r="D30" s="232"/>
      <c r="E30" s="232"/>
      <c r="F30" s="104"/>
      <c r="G30" s="234"/>
      <c r="H30" s="232"/>
      <c r="I30" s="104"/>
      <c r="J30" s="234"/>
      <c r="K30" s="232"/>
      <c r="L30" s="104"/>
      <c r="M30" s="234"/>
      <c r="N30" s="232"/>
      <c r="O30" s="127"/>
      <c r="P30" s="236"/>
      <c r="Q30" s="234"/>
      <c r="R30" s="127"/>
      <c r="S30" s="236"/>
      <c r="T30" s="234"/>
      <c r="U30" s="127"/>
      <c r="V30" s="236"/>
      <c r="W30" s="234"/>
      <c r="X30" s="127"/>
      <c r="Y30" s="236"/>
      <c r="Z30" s="234"/>
      <c r="AA30" s="127"/>
      <c r="AB30" s="244"/>
      <c r="AC30" s="245"/>
      <c r="AD30" s="241"/>
      <c r="AE30" s="219"/>
      <c r="AF30" s="243"/>
      <c r="AG30" s="243"/>
      <c r="AH30" s="243"/>
    </row>
    <row r="31" spans="2:34" ht="16.5" thickBot="1">
      <c r="B31" s="222"/>
      <c r="C31" s="223"/>
      <c r="D31" s="227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46"/>
    </row>
    <row r="32" spans="2:34" ht="15.75">
      <c r="B32" s="224"/>
      <c r="C32" s="218"/>
      <c r="D32" s="231"/>
      <c r="E32" s="231"/>
      <c r="F32" s="105"/>
      <c r="G32" s="233"/>
      <c r="H32" s="231"/>
      <c r="I32" s="105"/>
      <c r="J32" s="233"/>
      <c r="K32" s="231"/>
      <c r="L32" s="105"/>
      <c r="M32" s="233"/>
      <c r="N32" s="231"/>
      <c r="O32" s="106"/>
      <c r="P32" s="235"/>
      <c r="Q32" s="233"/>
      <c r="R32" s="106"/>
      <c r="S32" s="235"/>
      <c r="T32" s="233"/>
      <c r="U32" s="106"/>
      <c r="V32" s="235"/>
      <c r="W32" s="233"/>
      <c r="X32" s="106"/>
      <c r="Y32" s="235"/>
      <c r="Z32" s="233"/>
      <c r="AA32" s="106"/>
      <c r="AB32" s="237"/>
      <c r="AC32" s="238"/>
      <c r="AD32" s="239"/>
      <c r="AE32" s="240"/>
      <c r="AF32" s="242"/>
      <c r="AG32" s="242"/>
      <c r="AH32" s="242"/>
    </row>
    <row r="33" spans="2:34" ht="16.5" thickBot="1">
      <c r="B33" s="225"/>
      <c r="C33" s="226"/>
      <c r="D33" s="232"/>
      <c r="E33" s="232"/>
      <c r="F33" s="104"/>
      <c r="G33" s="234"/>
      <c r="H33" s="232"/>
      <c r="I33" s="104"/>
      <c r="J33" s="234"/>
      <c r="K33" s="232"/>
      <c r="L33" s="104"/>
      <c r="M33" s="234"/>
      <c r="N33" s="232"/>
      <c r="O33" s="127"/>
      <c r="P33" s="236"/>
      <c r="Q33" s="234"/>
      <c r="R33" s="127"/>
      <c r="S33" s="236"/>
      <c r="T33" s="234"/>
      <c r="U33" s="127"/>
      <c r="V33" s="236"/>
      <c r="W33" s="234"/>
      <c r="X33" s="127"/>
      <c r="Y33" s="236"/>
      <c r="Z33" s="234"/>
      <c r="AA33" s="127"/>
      <c r="AB33" s="244"/>
      <c r="AC33" s="245"/>
      <c r="AD33" s="241"/>
      <c r="AE33" s="219"/>
      <c r="AF33" s="243"/>
      <c r="AG33" s="243"/>
      <c r="AH33" s="243"/>
    </row>
    <row r="34" spans="2:34" ht="16.5" thickBot="1">
      <c r="B34" s="222"/>
      <c r="C34" s="223"/>
      <c r="D34" s="227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46"/>
    </row>
    <row r="35" spans="2:34" ht="15.75">
      <c r="B35" s="224"/>
      <c r="C35" s="218"/>
      <c r="D35" s="231"/>
      <c r="E35" s="231"/>
      <c r="F35" s="105"/>
      <c r="G35" s="233"/>
      <c r="H35" s="231"/>
      <c r="I35" s="105"/>
      <c r="J35" s="233"/>
      <c r="K35" s="231"/>
      <c r="L35" s="105"/>
      <c r="M35" s="233"/>
      <c r="N35" s="231"/>
      <c r="O35" s="106"/>
      <c r="P35" s="235"/>
      <c r="Q35" s="233"/>
      <c r="R35" s="106"/>
      <c r="S35" s="235"/>
      <c r="T35" s="233"/>
      <c r="U35" s="106"/>
      <c r="V35" s="235"/>
      <c r="W35" s="233"/>
      <c r="X35" s="106"/>
      <c r="Y35" s="235"/>
      <c r="Z35" s="233"/>
      <c r="AA35" s="106"/>
      <c r="AB35" s="237"/>
      <c r="AC35" s="238"/>
      <c r="AD35" s="239"/>
      <c r="AE35" s="240"/>
      <c r="AF35" s="242"/>
      <c r="AG35" s="242"/>
      <c r="AH35" s="242"/>
    </row>
    <row r="36" spans="2:34" ht="16.5" thickBot="1">
      <c r="B36" s="225"/>
      <c r="C36" s="226"/>
      <c r="D36" s="232"/>
      <c r="E36" s="232"/>
      <c r="F36" s="104"/>
      <c r="G36" s="234"/>
      <c r="H36" s="232"/>
      <c r="I36" s="104"/>
      <c r="J36" s="234"/>
      <c r="K36" s="232"/>
      <c r="L36" s="104"/>
      <c r="M36" s="234"/>
      <c r="N36" s="232"/>
      <c r="O36" s="127"/>
      <c r="P36" s="236"/>
      <c r="Q36" s="234"/>
      <c r="R36" s="127"/>
      <c r="S36" s="236"/>
      <c r="T36" s="234"/>
      <c r="U36" s="127"/>
      <c r="V36" s="236"/>
      <c r="W36" s="234"/>
      <c r="X36" s="127"/>
      <c r="Y36" s="236"/>
      <c r="Z36" s="234"/>
      <c r="AA36" s="127"/>
      <c r="AB36" s="244"/>
      <c r="AC36" s="245"/>
      <c r="AD36" s="241"/>
      <c r="AE36" s="219"/>
      <c r="AF36" s="243"/>
      <c r="AG36" s="243"/>
      <c r="AH36" s="243"/>
    </row>
    <row r="37" spans="2:34" ht="16.5" thickBot="1">
      <c r="B37" s="222"/>
      <c r="C37" s="223"/>
      <c r="D37" s="227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46"/>
    </row>
    <row r="38" spans="2:34" ht="15.75">
      <c r="B38" s="224"/>
      <c r="C38" s="218"/>
      <c r="D38" s="231"/>
      <c r="E38" s="231"/>
      <c r="F38" s="105"/>
      <c r="G38" s="233"/>
      <c r="H38" s="231"/>
      <c r="I38" s="105"/>
      <c r="J38" s="233"/>
      <c r="K38" s="231"/>
      <c r="L38" s="105"/>
      <c r="M38" s="233"/>
      <c r="N38" s="231"/>
      <c r="O38" s="106"/>
      <c r="P38" s="235"/>
      <c r="Q38" s="233"/>
      <c r="R38" s="106"/>
      <c r="S38" s="235"/>
      <c r="T38" s="233"/>
      <c r="U38" s="106"/>
      <c r="V38" s="235"/>
      <c r="W38" s="233"/>
      <c r="X38" s="106"/>
      <c r="Y38" s="235"/>
      <c r="Z38" s="233"/>
      <c r="AA38" s="106"/>
      <c r="AB38" s="237"/>
      <c r="AC38" s="238"/>
      <c r="AD38" s="239"/>
      <c r="AE38" s="240"/>
      <c r="AF38" s="242">
        <f>COUNT(D38,G38,J38,M38,P38,S38,V38,Y38)</f>
        <v>0</v>
      </c>
      <c r="AG38" s="242">
        <f>COUNT(E38,H38,K38,N38,Q38,T38,W38,Z38)</f>
        <v>0</v>
      </c>
      <c r="AH38" s="248">
        <f>COUNT(F38,I38,L38,O38,R38,U38,X38,AA38)</f>
        <v>0</v>
      </c>
    </row>
    <row r="39" spans="2:34" ht="16.5" thickBot="1">
      <c r="B39" s="225"/>
      <c r="C39" s="226"/>
      <c r="D39" s="232"/>
      <c r="E39" s="232"/>
      <c r="F39" s="104"/>
      <c r="G39" s="234"/>
      <c r="H39" s="232"/>
      <c r="I39" s="104"/>
      <c r="J39" s="234"/>
      <c r="K39" s="232"/>
      <c r="L39" s="104"/>
      <c r="M39" s="234"/>
      <c r="N39" s="232"/>
      <c r="O39" s="127"/>
      <c r="P39" s="236"/>
      <c r="Q39" s="234"/>
      <c r="R39" s="127"/>
      <c r="S39" s="236"/>
      <c r="T39" s="234"/>
      <c r="U39" s="127"/>
      <c r="V39" s="236"/>
      <c r="W39" s="234"/>
      <c r="X39" s="127"/>
      <c r="Y39" s="236"/>
      <c r="Z39" s="234"/>
      <c r="AA39" s="127"/>
      <c r="AB39" s="244"/>
      <c r="AC39" s="245"/>
      <c r="AD39" s="241"/>
      <c r="AE39" s="219"/>
      <c r="AF39" s="243"/>
      <c r="AG39" s="243"/>
      <c r="AH39" s="249"/>
    </row>
    <row r="40" spans="2:34" ht="16.5" thickBot="1">
      <c r="B40" s="222"/>
      <c r="C40" s="223"/>
      <c r="D40" s="227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46"/>
    </row>
    <row r="41" spans="2:34" ht="15.75">
      <c r="B41" s="224"/>
      <c r="C41" s="218"/>
      <c r="D41" s="231"/>
      <c r="E41" s="231"/>
      <c r="F41" s="105"/>
      <c r="G41" s="233"/>
      <c r="H41" s="231"/>
      <c r="I41" s="105"/>
      <c r="J41" s="233"/>
      <c r="K41" s="231"/>
      <c r="L41" s="105"/>
      <c r="M41" s="233"/>
      <c r="N41" s="231"/>
      <c r="O41" s="106"/>
      <c r="P41" s="235"/>
      <c r="Q41" s="233"/>
      <c r="R41" s="106"/>
      <c r="S41" s="235"/>
      <c r="T41" s="233"/>
      <c r="U41" s="106"/>
      <c r="V41" s="235"/>
      <c r="W41" s="233"/>
      <c r="X41" s="106"/>
      <c r="Y41" s="235"/>
      <c r="Z41" s="233"/>
      <c r="AA41" s="106"/>
      <c r="AB41" s="237"/>
      <c r="AC41" s="238"/>
      <c r="AD41" s="239"/>
      <c r="AE41" s="240"/>
      <c r="AF41" s="242">
        <f>COUNT(D41,G41,J41,M41,P41,S41,V41,Y41)</f>
        <v>0</v>
      </c>
      <c r="AG41" s="242">
        <f>COUNT(E41,H41,K41,N41,Q41,T41,W41,Z41)</f>
        <v>0</v>
      </c>
      <c r="AH41" s="248">
        <f>COUNT(F41,I41,L41,O41,R41,U41,X41,AA41)</f>
        <v>0</v>
      </c>
    </row>
    <row r="42" spans="2:34" ht="16.5" thickBot="1">
      <c r="B42" s="225"/>
      <c r="C42" s="226"/>
      <c r="D42" s="232"/>
      <c r="E42" s="232"/>
      <c r="F42" s="104"/>
      <c r="G42" s="234"/>
      <c r="H42" s="232"/>
      <c r="I42" s="104"/>
      <c r="J42" s="234"/>
      <c r="K42" s="232"/>
      <c r="L42" s="104"/>
      <c r="M42" s="234"/>
      <c r="N42" s="232"/>
      <c r="O42" s="127"/>
      <c r="P42" s="236"/>
      <c r="Q42" s="234"/>
      <c r="R42" s="127"/>
      <c r="S42" s="236"/>
      <c r="T42" s="234"/>
      <c r="U42" s="127"/>
      <c r="V42" s="236"/>
      <c r="W42" s="234"/>
      <c r="X42" s="127"/>
      <c r="Y42" s="236"/>
      <c r="Z42" s="234"/>
      <c r="AA42" s="127"/>
      <c r="AB42" s="244"/>
      <c r="AC42" s="245"/>
      <c r="AD42" s="241"/>
      <c r="AE42" s="219"/>
      <c r="AF42" s="243"/>
      <c r="AG42" s="243"/>
      <c r="AH42" s="249"/>
    </row>
    <row r="43" spans="2:34" ht="8.25" customHeight="1" thickBot="1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</row>
    <row r="44" spans="2:34" ht="15.75">
      <c r="B44" s="204"/>
      <c r="C44" s="250"/>
      <c r="D44" s="108" t="s">
        <v>111</v>
      </c>
      <c r="E44" s="108" t="s">
        <v>112</v>
      </c>
      <c r="F44" s="109" t="s">
        <v>110</v>
      </c>
      <c r="G44" s="108" t="s">
        <v>111</v>
      </c>
      <c r="H44" s="108" t="s">
        <v>112</v>
      </c>
      <c r="I44" s="109" t="s">
        <v>110</v>
      </c>
      <c r="J44" s="108" t="s">
        <v>111</v>
      </c>
      <c r="K44" s="108" t="s">
        <v>112</v>
      </c>
      <c r="L44" s="109" t="s">
        <v>110</v>
      </c>
      <c r="M44" s="108" t="s">
        <v>111</v>
      </c>
      <c r="N44" s="108" t="s">
        <v>112</v>
      </c>
      <c r="O44" s="109" t="s">
        <v>110</v>
      </c>
      <c r="P44" s="108" t="s">
        <v>111</v>
      </c>
      <c r="Q44" s="108" t="s">
        <v>112</v>
      </c>
      <c r="R44" s="109" t="s">
        <v>110</v>
      </c>
      <c r="S44" s="108" t="s">
        <v>111</v>
      </c>
      <c r="T44" s="108" t="s">
        <v>112</v>
      </c>
      <c r="U44" s="109" t="s">
        <v>110</v>
      </c>
      <c r="V44" s="108" t="s">
        <v>111</v>
      </c>
      <c r="W44" s="108" t="s">
        <v>112</v>
      </c>
      <c r="X44" s="109" t="s">
        <v>110</v>
      </c>
      <c r="Y44" s="108" t="s">
        <v>111</v>
      </c>
      <c r="Z44" s="108" t="s">
        <v>112</v>
      </c>
      <c r="AA44" s="110" t="s">
        <v>110</v>
      </c>
      <c r="AB44" s="107"/>
      <c r="AC44" s="107"/>
      <c r="AD44" s="107"/>
      <c r="AE44" s="107"/>
      <c r="AF44" s="111" t="s">
        <v>111</v>
      </c>
      <c r="AG44" s="108" t="s">
        <v>112</v>
      </c>
      <c r="AH44" s="110" t="s">
        <v>110</v>
      </c>
    </row>
    <row r="45" spans="2:34" ht="16.5" thickBot="1">
      <c r="B45" s="206"/>
      <c r="C45" s="251"/>
      <c r="D45" s="112">
        <f>COUNT(D11,D14,D17,D20,D23,D26,D29,D32,D35,D38,D41)</f>
        <v>5</v>
      </c>
      <c r="E45" s="112">
        <f aca="true" t="shared" si="0" ref="E45:AA45">COUNT(E11,E14,E17,E20,E23,E26,E29,E32,E35,E38,E41)</f>
        <v>0</v>
      </c>
      <c r="F45" s="112">
        <f t="shared" si="0"/>
        <v>0</v>
      </c>
      <c r="G45" s="112">
        <f t="shared" si="0"/>
        <v>3</v>
      </c>
      <c r="H45" s="112">
        <f t="shared" si="0"/>
        <v>3</v>
      </c>
      <c r="I45" s="112">
        <f t="shared" si="0"/>
        <v>0</v>
      </c>
      <c r="J45" s="112">
        <f t="shared" si="0"/>
        <v>1</v>
      </c>
      <c r="K45" s="112">
        <f t="shared" si="0"/>
        <v>2</v>
      </c>
      <c r="L45" s="112">
        <f t="shared" si="0"/>
        <v>0</v>
      </c>
      <c r="M45" s="112">
        <f t="shared" si="0"/>
        <v>6</v>
      </c>
      <c r="N45" s="112">
        <f t="shared" si="0"/>
        <v>0</v>
      </c>
      <c r="O45" s="112">
        <f t="shared" si="0"/>
        <v>0</v>
      </c>
      <c r="P45" s="112">
        <f t="shared" si="0"/>
        <v>0</v>
      </c>
      <c r="Q45" s="112">
        <f t="shared" si="0"/>
        <v>0</v>
      </c>
      <c r="R45" s="112">
        <f t="shared" si="0"/>
        <v>0</v>
      </c>
      <c r="S45" s="112">
        <f t="shared" si="0"/>
        <v>0</v>
      </c>
      <c r="T45" s="112">
        <f t="shared" si="0"/>
        <v>0</v>
      </c>
      <c r="U45" s="112">
        <f t="shared" si="0"/>
        <v>0</v>
      </c>
      <c r="V45" s="112">
        <f t="shared" si="0"/>
        <v>0</v>
      </c>
      <c r="W45" s="112">
        <f t="shared" si="0"/>
        <v>0</v>
      </c>
      <c r="X45" s="112">
        <f t="shared" si="0"/>
        <v>0</v>
      </c>
      <c r="Y45" s="112">
        <f t="shared" si="0"/>
        <v>0</v>
      </c>
      <c r="Z45" s="112">
        <f t="shared" si="0"/>
        <v>0</v>
      </c>
      <c r="AA45" s="112">
        <f t="shared" si="0"/>
        <v>0</v>
      </c>
      <c r="AB45" s="107"/>
      <c r="AC45" s="107"/>
      <c r="AD45" s="107"/>
      <c r="AE45" s="107"/>
      <c r="AF45" s="113">
        <f>SUM(AF11,AF14,AF17,AF20,AF23,AF26,AF29,AF32,AF35,AF38,AF41)</f>
        <v>15</v>
      </c>
      <c r="AG45" s="113">
        <f>SUM(AG11,AG14,AG17,AG20,AG23,AG26,AG29,AG32,AG35,AG38,AG41)</f>
        <v>5</v>
      </c>
      <c r="AH45" s="113">
        <f>SUM(AH11,AH14,AH17,AH20,AH23,AH26,AH29,AH32,AH35,AH38,AH41)</f>
        <v>8</v>
      </c>
    </row>
    <row r="46" spans="2:34" ht="16.5" thickBot="1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</row>
    <row r="47" spans="2:34" ht="15.75">
      <c r="B47" s="204"/>
      <c r="C47" s="250"/>
      <c r="D47" s="108" t="s">
        <v>111</v>
      </c>
      <c r="E47" s="108" t="s">
        <v>112</v>
      </c>
      <c r="F47" s="109" t="s">
        <v>110</v>
      </c>
      <c r="G47" s="108" t="s">
        <v>111</v>
      </c>
      <c r="H47" s="108" t="s">
        <v>112</v>
      </c>
      <c r="I47" s="109" t="s">
        <v>110</v>
      </c>
      <c r="J47" s="108" t="s">
        <v>111</v>
      </c>
      <c r="K47" s="108" t="s">
        <v>112</v>
      </c>
      <c r="L47" s="109" t="s">
        <v>110</v>
      </c>
      <c r="M47" s="108" t="s">
        <v>111</v>
      </c>
      <c r="N47" s="108" t="s">
        <v>112</v>
      </c>
      <c r="O47" s="109" t="s">
        <v>110</v>
      </c>
      <c r="P47" s="108" t="s">
        <v>111</v>
      </c>
      <c r="Q47" s="108" t="s">
        <v>112</v>
      </c>
      <c r="R47" s="109" t="s">
        <v>110</v>
      </c>
      <c r="S47" s="108" t="s">
        <v>111</v>
      </c>
      <c r="T47" s="108" t="s">
        <v>112</v>
      </c>
      <c r="U47" s="109" t="s">
        <v>110</v>
      </c>
      <c r="V47" s="108" t="s">
        <v>111</v>
      </c>
      <c r="W47" s="108" t="s">
        <v>112</v>
      </c>
      <c r="X47" s="109" t="s">
        <v>110</v>
      </c>
      <c r="Y47" s="108" t="s">
        <v>111</v>
      </c>
      <c r="Z47" s="108" t="s">
        <v>112</v>
      </c>
      <c r="AA47" s="114" t="s">
        <v>110</v>
      </c>
      <c r="AB47" s="111" t="s">
        <v>111</v>
      </c>
      <c r="AC47" s="108" t="s">
        <v>112</v>
      </c>
      <c r="AD47" s="110" t="s">
        <v>110</v>
      </c>
      <c r="AE47" s="107"/>
      <c r="AF47" s="111" t="s">
        <v>111</v>
      </c>
      <c r="AG47" s="108" t="s">
        <v>112</v>
      </c>
      <c r="AH47" s="110" t="s">
        <v>110</v>
      </c>
    </row>
    <row r="48" spans="2:34" ht="16.5" thickBot="1">
      <c r="B48" s="206"/>
      <c r="C48" s="251"/>
      <c r="D48" s="112">
        <f>COUNT(D11,D14,D17,D20,D23,D26,D29,D32,D35,D38,D41)</f>
        <v>5</v>
      </c>
      <c r="E48" s="112">
        <f aca="true" t="shared" si="1" ref="E48:AD48">COUNT(E11,E14,E17,E20,E23,E26,E29,E32,E35,E38,E41)</f>
        <v>0</v>
      </c>
      <c r="F48" s="112">
        <f t="shared" si="1"/>
        <v>0</v>
      </c>
      <c r="G48" s="112">
        <f t="shared" si="1"/>
        <v>3</v>
      </c>
      <c r="H48" s="112">
        <f t="shared" si="1"/>
        <v>3</v>
      </c>
      <c r="I48" s="112">
        <f t="shared" si="1"/>
        <v>0</v>
      </c>
      <c r="J48" s="112">
        <f t="shared" si="1"/>
        <v>1</v>
      </c>
      <c r="K48" s="112">
        <f t="shared" si="1"/>
        <v>2</v>
      </c>
      <c r="L48" s="112">
        <f t="shared" si="1"/>
        <v>0</v>
      </c>
      <c r="M48" s="112">
        <f t="shared" si="1"/>
        <v>6</v>
      </c>
      <c r="N48" s="112">
        <f t="shared" si="1"/>
        <v>0</v>
      </c>
      <c r="O48" s="112">
        <f t="shared" si="1"/>
        <v>0</v>
      </c>
      <c r="P48" s="112">
        <f t="shared" si="1"/>
        <v>0</v>
      </c>
      <c r="Q48" s="112">
        <f t="shared" si="1"/>
        <v>0</v>
      </c>
      <c r="R48" s="112">
        <f t="shared" si="1"/>
        <v>0</v>
      </c>
      <c r="S48" s="112">
        <f t="shared" si="1"/>
        <v>0</v>
      </c>
      <c r="T48" s="112">
        <f t="shared" si="1"/>
        <v>0</v>
      </c>
      <c r="U48" s="112">
        <f t="shared" si="1"/>
        <v>0</v>
      </c>
      <c r="V48" s="112">
        <f t="shared" si="1"/>
        <v>0</v>
      </c>
      <c r="W48" s="112">
        <f t="shared" si="1"/>
        <v>0</v>
      </c>
      <c r="X48" s="112">
        <f t="shared" si="1"/>
        <v>0</v>
      </c>
      <c r="Y48" s="112">
        <f t="shared" si="1"/>
        <v>0</v>
      </c>
      <c r="Z48" s="112">
        <f t="shared" si="1"/>
        <v>0</v>
      </c>
      <c r="AA48" s="112">
        <f t="shared" si="1"/>
        <v>0</v>
      </c>
      <c r="AB48" s="112">
        <f t="shared" si="1"/>
        <v>1</v>
      </c>
      <c r="AC48" s="112">
        <f t="shared" si="1"/>
        <v>0</v>
      </c>
      <c r="AD48" s="112">
        <f t="shared" si="1"/>
        <v>0</v>
      </c>
      <c r="AE48" s="107"/>
      <c r="AF48" s="113">
        <v>15</v>
      </c>
      <c r="AG48" s="113">
        <f>SUM(E48,H48,K48,N48,Q48,T48,W48,Z48,AC48)</f>
        <v>5</v>
      </c>
      <c r="AH48" s="113">
        <f>SUM(AH45,AD48)</f>
        <v>8</v>
      </c>
    </row>
  </sheetData>
  <sheetProtection/>
  <mergeCells count="320">
    <mergeCell ref="AH41:AH42"/>
    <mergeCell ref="AB42:AC42"/>
    <mergeCell ref="B44:C45"/>
    <mergeCell ref="B47:C48"/>
    <mergeCell ref="Y41:Y42"/>
    <mergeCell ref="Z41:Z42"/>
    <mergeCell ref="AB41:AC41"/>
    <mergeCell ref="AD41:AE42"/>
    <mergeCell ref="AF41:AF42"/>
    <mergeCell ref="AG41:AG42"/>
    <mergeCell ref="P41:P42"/>
    <mergeCell ref="Q41:Q42"/>
    <mergeCell ref="S41:S42"/>
    <mergeCell ref="T41:T42"/>
    <mergeCell ref="V41:V42"/>
    <mergeCell ref="W41:W42"/>
    <mergeCell ref="B40:C42"/>
    <mergeCell ref="D40:AH40"/>
    <mergeCell ref="D41:D42"/>
    <mergeCell ref="E41:E42"/>
    <mergeCell ref="G41:G42"/>
    <mergeCell ref="H41:H42"/>
    <mergeCell ref="J41:J42"/>
    <mergeCell ref="K41:K42"/>
    <mergeCell ref="M41:M42"/>
    <mergeCell ref="N41:N42"/>
    <mergeCell ref="AB38:AC38"/>
    <mergeCell ref="AD38:AE39"/>
    <mergeCell ref="AF38:AF39"/>
    <mergeCell ref="AG38:AG39"/>
    <mergeCell ref="AH38:AH39"/>
    <mergeCell ref="AB39:AC39"/>
    <mergeCell ref="S38:S39"/>
    <mergeCell ref="T38:T39"/>
    <mergeCell ref="V38:V39"/>
    <mergeCell ref="W38:W39"/>
    <mergeCell ref="Y38:Y39"/>
    <mergeCell ref="Z38:Z39"/>
    <mergeCell ref="J38:J39"/>
    <mergeCell ref="K38:K39"/>
    <mergeCell ref="M38:M39"/>
    <mergeCell ref="N38:N39"/>
    <mergeCell ref="P38:P39"/>
    <mergeCell ref="Q38:Q39"/>
    <mergeCell ref="AF35:AF36"/>
    <mergeCell ref="AG35:AG36"/>
    <mergeCell ref="AH35:AH36"/>
    <mergeCell ref="AB36:AC36"/>
    <mergeCell ref="B37:C39"/>
    <mergeCell ref="D37:AH37"/>
    <mergeCell ref="D38:D39"/>
    <mergeCell ref="E38:E39"/>
    <mergeCell ref="G38:G39"/>
    <mergeCell ref="H38:H39"/>
    <mergeCell ref="V35:V36"/>
    <mergeCell ref="W35:W36"/>
    <mergeCell ref="Y35:Y36"/>
    <mergeCell ref="Z35:Z36"/>
    <mergeCell ref="AB35:AC35"/>
    <mergeCell ref="AD35:AE36"/>
    <mergeCell ref="M35:M36"/>
    <mergeCell ref="N35:N36"/>
    <mergeCell ref="P35:P36"/>
    <mergeCell ref="Q35:Q36"/>
    <mergeCell ref="S35:S36"/>
    <mergeCell ref="T35:T36"/>
    <mergeCell ref="AH32:AH33"/>
    <mergeCell ref="AB33:AC33"/>
    <mergeCell ref="B34:C36"/>
    <mergeCell ref="D34:AH34"/>
    <mergeCell ref="D35:D36"/>
    <mergeCell ref="E35:E36"/>
    <mergeCell ref="G35:G36"/>
    <mergeCell ref="H35:H36"/>
    <mergeCell ref="J35:J36"/>
    <mergeCell ref="K35:K36"/>
    <mergeCell ref="Y32:Y33"/>
    <mergeCell ref="Z32:Z33"/>
    <mergeCell ref="AB32:AC32"/>
    <mergeCell ref="AD32:AE33"/>
    <mergeCell ref="AF32:AF33"/>
    <mergeCell ref="AG32:AG33"/>
    <mergeCell ref="P32:P33"/>
    <mergeCell ref="Q32:Q33"/>
    <mergeCell ref="S32:S33"/>
    <mergeCell ref="T32:T33"/>
    <mergeCell ref="V32:V33"/>
    <mergeCell ref="W32:W33"/>
    <mergeCell ref="B31:C33"/>
    <mergeCell ref="D31:AH31"/>
    <mergeCell ref="D32:D33"/>
    <mergeCell ref="E32:E33"/>
    <mergeCell ref="G32:G33"/>
    <mergeCell ref="H32:H33"/>
    <mergeCell ref="J32:J33"/>
    <mergeCell ref="K32:K33"/>
    <mergeCell ref="M32:M33"/>
    <mergeCell ref="N32:N33"/>
    <mergeCell ref="AB29:AC29"/>
    <mergeCell ref="AD29:AE30"/>
    <mergeCell ref="AF29:AF30"/>
    <mergeCell ref="AG29:AG30"/>
    <mergeCell ref="AH29:AH30"/>
    <mergeCell ref="AB30:AC30"/>
    <mergeCell ref="S29:S30"/>
    <mergeCell ref="T29:T30"/>
    <mergeCell ref="V29:V30"/>
    <mergeCell ref="W29:W30"/>
    <mergeCell ref="Y29:Y30"/>
    <mergeCell ref="Z29:Z30"/>
    <mergeCell ref="J29:J30"/>
    <mergeCell ref="K29:K30"/>
    <mergeCell ref="M29:M30"/>
    <mergeCell ref="N29:N30"/>
    <mergeCell ref="P29:P30"/>
    <mergeCell ref="Q29:Q30"/>
    <mergeCell ref="AF26:AF27"/>
    <mergeCell ref="AG26:AG27"/>
    <mergeCell ref="AH26:AH27"/>
    <mergeCell ref="AB27:AC27"/>
    <mergeCell ref="B28:C30"/>
    <mergeCell ref="D28:AH28"/>
    <mergeCell ref="D29:D30"/>
    <mergeCell ref="E29:E30"/>
    <mergeCell ref="G29:G30"/>
    <mergeCell ref="H29:H30"/>
    <mergeCell ref="V26:V27"/>
    <mergeCell ref="W26:W27"/>
    <mergeCell ref="Y26:Y27"/>
    <mergeCell ref="Z26:Z27"/>
    <mergeCell ref="AB26:AC26"/>
    <mergeCell ref="AD26:AE27"/>
    <mergeCell ref="M26:M27"/>
    <mergeCell ref="N26:N27"/>
    <mergeCell ref="P26:P27"/>
    <mergeCell ref="Q26:Q27"/>
    <mergeCell ref="S26:S27"/>
    <mergeCell ref="T26:T27"/>
    <mergeCell ref="AH23:AH24"/>
    <mergeCell ref="AB24:AC24"/>
    <mergeCell ref="B25:C27"/>
    <mergeCell ref="D25:AH25"/>
    <mergeCell ref="D26:D27"/>
    <mergeCell ref="E26:E27"/>
    <mergeCell ref="G26:G27"/>
    <mergeCell ref="H26:H27"/>
    <mergeCell ref="J26:J27"/>
    <mergeCell ref="K26:K27"/>
    <mergeCell ref="Y23:Y24"/>
    <mergeCell ref="Z23:Z24"/>
    <mergeCell ref="AB23:AC23"/>
    <mergeCell ref="AD23:AE24"/>
    <mergeCell ref="AF23:AF24"/>
    <mergeCell ref="AG23:AG24"/>
    <mergeCell ref="P23:P24"/>
    <mergeCell ref="Q23:Q24"/>
    <mergeCell ref="S23:S24"/>
    <mergeCell ref="T23:T24"/>
    <mergeCell ref="V23:V24"/>
    <mergeCell ref="W23:W24"/>
    <mergeCell ref="B22:C24"/>
    <mergeCell ref="D22:AH22"/>
    <mergeCell ref="D23:D24"/>
    <mergeCell ref="E23:E24"/>
    <mergeCell ref="G23:G24"/>
    <mergeCell ref="H23:H24"/>
    <mergeCell ref="J23:J24"/>
    <mergeCell ref="K23:K24"/>
    <mergeCell ref="M23:M24"/>
    <mergeCell ref="N23:N24"/>
    <mergeCell ref="AB20:AC20"/>
    <mergeCell ref="AD20:AE21"/>
    <mergeCell ref="AF20:AF21"/>
    <mergeCell ref="AG20:AG21"/>
    <mergeCell ref="AH20:AH21"/>
    <mergeCell ref="AB21:AC21"/>
    <mergeCell ref="S20:S21"/>
    <mergeCell ref="T20:T21"/>
    <mergeCell ref="V20:V21"/>
    <mergeCell ref="W20:W21"/>
    <mergeCell ref="Y20:Y21"/>
    <mergeCell ref="Z20:Z21"/>
    <mergeCell ref="J20:J21"/>
    <mergeCell ref="K20:K21"/>
    <mergeCell ref="M20:M21"/>
    <mergeCell ref="N20:N21"/>
    <mergeCell ref="P20:P21"/>
    <mergeCell ref="Q20:Q21"/>
    <mergeCell ref="AF17:AF18"/>
    <mergeCell ref="AG17:AG18"/>
    <mergeCell ref="AH17:AH18"/>
    <mergeCell ref="AB18:AC18"/>
    <mergeCell ref="B19:C21"/>
    <mergeCell ref="D19:AH19"/>
    <mergeCell ref="D20:D21"/>
    <mergeCell ref="E20:E21"/>
    <mergeCell ref="G20:G21"/>
    <mergeCell ref="H20:H21"/>
    <mergeCell ref="V17:V18"/>
    <mergeCell ref="W17:W18"/>
    <mergeCell ref="Y17:Y18"/>
    <mergeCell ref="Z17:Z18"/>
    <mergeCell ref="AB17:AC17"/>
    <mergeCell ref="AD17:AE18"/>
    <mergeCell ref="M17:M18"/>
    <mergeCell ref="N17:N18"/>
    <mergeCell ref="P17:P18"/>
    <mergeCell ref="Q17:Q18"/>
    <mergeCell ref="S17:S18"/>
    <mergeCell ref="T17:T18"/>
    <mergeCell ref="AH14:AH15"/>
    <mergeCell ref="AB15:AC15"/>
    <mergeCell ref="B16:C18"/>
    <mergeCell ref="D16:AH16"/>
    <mergeCell ref="D17:D18"/>
    <mergeCell ref="E17:E18"/>
    <mergeCell ref="G17:G18"/>
    <mergeCell ref="H17:H18"/>
    <mergeCell ref="J17:J18"/>
    <mergeCell ref="K17:K18"/>
    <mergeCell ref="Y14:Y15"/>
    <mergeCell ref="Z14:Z15"/>
    <mergeCell ref="AB14:AC14"/>
    <mergeCell ref="AD14:AE15"/>
    <mergeCell ref="AF14:AF15"/>
    <mergeCell ref="AG14:AG15"/>
    <mergeCell ref="P14:P15"/>
    <mergeCell ref="Q14:Q15"/>
    <mergeCell ref="S14:S15"/>
    <mergeCell ref="T14:T15"/>
    <mergeCell ref="V14:V15"/>
    <mergeCell ref="W14:W15"/>
    <mergeCell ref="B13:C15"/>
    <mergeCell ref="D13:AH13"/>
    <mergeCell ref="D14:D15"/>
    <mergeCell ref="E14:E15"/>
    <mergeCell ref="G14:G15"/>
    <mergeCell ref="H14:H15"/>
    <mergeCell ref="J14:J15"/>
    <mergeCell ref="K14:K15"/>
    <mergeCell ref="M14:M15"/>
    <mergeCell ref="N14:N15"/>
    <mergeCell ref="Z11:Z12"/>
    <mergeCell ref="AB11:AC11"/>
    <mergeCell ref="AD11:AE12"/>
    <mergeCell ref="AF11:AF12"/>
    <mergeCell ref="AG11:AG12"/>
    <mergeCell ref="AH11:AH12"/>
    <mergeCell ref="AB12:AC12"/>
    <mergeCell ref="Q11:Q12"/>
    <mergeCell ref="S11:S12"/>
    <mergeCell ref="T11:T12"/>
    <mergeCell ref="V11:V12"/>
    <mergeCell ref="W11:W12"/>
    <mergeCell ref="Y11:Y12"/>
    <mergeCell ref="H11:H12"/>
    <mergeCell ref="J11:J12"/>
    <mergeCell ref="K11:K12"/>
    <mergeCell ref="M11:M12"/>
    <mergeCell ref="N11:N12"/>
    <mergeCell ref="P11:P12"/>
    <mergeCell ref="AD8:AE9"/>
    <mergeCell ref="AF8:AF9"/>
    <mergeCell ref="AG8:AG9"/>
    <mergeCell ref="AH8:AH9"/>
    <mergeCell ref="AB9:AC9"/>
    <mergeCell ref="B10:C12"/>
    <mergeCell ref="D10:AH10"/>
    <mergeCell ref="D11:D12"/>
    <mergeCell ref="E11:E12"/>
    <mergeCell ref="G11:G12"/>
    <mergeCell ref="U8:U9"/>
    <mergeCell ref="V8:W8"/>
    <mergeCell ref="X8:X9"/>
    <mergeCell ref="Y8:Z8"/>
    <mergeCell ref="AA8:AA9"/>
    <mergeCell ref="AB8:AC8"/>
    <mergeCell ref="L8:L9"/>
    <mergeCell ref="M8:N8"/>
    <mergeCell ref="O8:O9"/>
    <mergeCell ref="P8:Q8"/>
    <mergeCell ref="R8:R9"/>
    <mergeCell ref="S8:T8"/>
    <mergeCell ref="P7:R7"/>
    <mergeCell ref="S7:U7"/>
    <mergeCell ref="V7:X7"/>
    <mergeCell ref="Y7:AA7"/>
    <mergeCell ref="B8:C9"/>
    <mergeCell ref="D8:E8"/>
    <mergeCell ref="F8:F9"/>
    <mergeCell ref="G8:H8"/>
    <mergeCell ref="I8:I9"/>
    <mergeCell ref="J8:K8"/>
    <mergeCell ref="V6:X6"/>
    <mergeCell ref="Y6:AA6"/>
    <mergeCell ref="AB6:AC7"/>
    <mergeCell ref="AD6:AE7"/>
    <mergeCell ref="AF6:AH7"/>
    <mergeCell ref="B7:C7"/>
    <mergeCell ref="D7:F7"/>
    <mergeCell ref="G7:I7"/>
    <mergeCell ref="J7:L7"/>
    <mergeCell ref="M7:O7"/>
    <mergeCell ref="B5:F5"/>
    <mergeCell ref="J5:T5"/>
    <mergeCell ref="AB5:AG5"/>
    <mergeCell ref="B6:C6"/>
    <mergeCell ref="D6:F6"/>
    <mergeCell ref="G6:I6"/>
    <mergeCell ref="J6:L6"/>
    <mergeCell ref="M6:O6"/>
    <mergeCell ref="P6:R6"/>
    <mergeCell ref="S6:U6"/>
    <mergeCell ref="B1:AH1"/>
    <mergeCell ref="B2:AH2"/>
    <mergeCell ref="C4:D4"/>
    <mergeCell ref="E4:F4"/>
    <mergeCell ref="J4:T4"/>
    <mergeCell ref="V4:AA4"/>
    <mergeCell ref="AB4:AG4"/>
  </mergeCells>
  <printOptions/>
  <pageMargins left="0.2362204724409449" right="0.2362204724409449" top="0.5511811023622047" bottom="0.5511811023622047" header="0.31496062992125984" footer="0.31496062992125984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8"/>
  <sheetViews>
    <sheetView zoomScale="60" zoomScaleNormal="60" zoomScalePageLayoutView="0" workbookViewId="0" topLeftCell="A1">
      <selection activeCell="AL10" sqref="AL10"/>
    </sheetView>
  </sheetViews>
  <sheetFormatPr defaultColWidth="9.00390625" defaultRowHeight="12.75"/>
  <cols>
    <col min="1" max="1" width="7.875" style="121" customWidth="1"/>
    <col min="2" max="2" width="9.125" style="121" customWidth="1"/>
    <col min="3" max="3" width="5.25390625" style="121" customWidth="1"/>
    <col min="4" max="26" width="6.75390625" style="121" customWidth="1"/>
    <col min="27" max="27" width="5.75390625" style="121" customWidth="1"/>
    <col min="28" max="34" width="6.75390625" style="121" customWidth="1"/>
    <col min="35" max="16384" width="9.125" style="121" customWidth="1"/>
  </cols>
  <sheetData>
    <row r="1" spans="2:34" ht="30.75" customHeight="1">
      <c r="B1" s="171" t="s">
        <v>98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2:34" ht="25.5" customHeight="1" thickBot="1">
      <c r="B2" s="173" t="s">
        <v>99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</row>
    <row r="3" spans="2:34" ht="7.5" customHeight="1">
      <c r="B3" s="123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 t="s">
        <v>100</v>
      </c>
      <c r="P3" s="98"/>
      <c r="Q3" s="98"/>
      <c r="R3" s="98"/>
      <c r="S3" s="98"/>
      <c r="T3" s="98"/>
      <c r="U3" s="12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124"/>
    </row>
    <row r="4" spans="2:34" ht="28.5" customHeight="1">
      <c r="B4" s="99">
        <v>30</v>
      </c>
      <c r="C4" s="175">
        <v>1</v>
      </c>
      <c r="D4" s="176"/>
      <c r="E4" s="175">
        <v>2021</v>
      </c>
      <c r="F4" s="176"/>
      <c r="G4" s="107"/>
      <c r="H4" s="107"/>
      <c r="I4" s="107"/>
      <c r="J4" s="175" t="s">
        <v>101</v>
      </c>
      <c r="K4" s="177"/>
      <c r="L4" s="177"/>
      <c r="M4" s="177"/>
      <c r="N4" s="177"/>
      <c r="O4" s="177"/>
      <c r="P4" s="177"/>
      <c r="Q4" s="177"/>
      <c r="R4" s="177"/>
      <c r="S4" s="177"/>
      <c r="T4" s="176"/>
      <c r="U4" s="100"/>
      <c r="V4" s="178" t="s">
        <v>116</v>
      </c>
      <c r="W4" s="179"/>
      <c r="X4" s="179"/>
      <c r="Y4" s="179"/>
      <c r="Z4" s="179"/>
      <c r="AA4" s="180"/>
      <c r="AB4" s="181" t="s">
        <v>102</v>
      </c>
      <c r="AC4" s="177"/>
      <c r="AD4" s="177"/>
      <c r="AE4" s="177"/>
      <c r="AF4" s="177"/>
      <c r="AG4" s="176"/>
      <c r="AH4" s="101"/>
    </row>
    <row r="5" spans="2:34" ht="16.5" thickBot="1">
      <c r="B5" s="182" t="s">
        <v>103</v>
      </c>
      <c r="C5" s="183"/>
      <c r="D5" s="183"/>
      <c r="E5" s="183"/>
      <c r="F5" s="183"/>
      <c r="G5" s="102"/>
      <c r="H5" s="102"/>
      <c r="I5" s="102"/>
      <c r="J5" s="183" t="s">
        <v>104</v>
      </c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02"/>
      <c r="V5" s="122"/>
      <c r="W5" s="122"/>
      <c r="X5" s="122"/>
      <c r="Y5" s="122"/>
      <c r="Z5" s="122"/>
      <c r="AA5" s="122"/>
      <c r="AB5" s="183"/>
      <c r="AC5" s="183"/>
      <c r="AD5" s="183"/>
      <c r="AE5" s="183"/>
      <c r="AF5" s="183"/>
      <c r="AG5" s="183"/>
      <c r="AH5" s="125"/>
    </row>
    <row r="6" spans="2:34" ht="66.75" customHeight="1" thickBot="1">
      <c r="B6" s="184" t="s">
        <v>105</v>
      </c>
      <c r="C6" s="185"/>
      <c r="D6" s="186" t="s">
        <v>142</v>
      </c>
      <c r="E6" s="187"/>
      <c r="F6" s="188"/>
      <c r="G6" s="189" t="s">
        <v>141</v>
      </c>
      <c r="H6" s="187"/>
      <c r="I6" s="188"/>
      <c r="J6" s="189" t="s">
        <v>140</v>
      </c>
      <c r="K6" s="187"/>
      <c r="L6" s="188"/>
      <c r="M6" s="189" t="s">
        <v>139</v>
      </c>
      <c r="N6" s="187"/>
      <c r="O6" s="190"/>
      <c r="P6" s="186"/>
      <c r="Q6" s="187"/>
      <c r="R6" s="190"/>
      <c r="S6" s="186"/>
      <c r="T6" s="187"/>
      <c r="U6" s="190"/>
      <c r="V6" s="186"/>
      <c r="W6" s="187"/>
      <c r="X6" s="190"/>
      <c r="Y6" s="186"/>
      <c r="Z6" s="187"/>
      <c r="AA6" s="190"/>
      <c r="AB6" s="191" t="s">
        <v>117</v>
      </c>
      <c r="AC6" s="192"/>
      <c r="AD6" s="191" t="s">
        <v>106</v>
      </c>
      <c r="AE6" s="192"/>
      <c r="AF6" s="191"/>
      <c r="AG6" s="195"/>
      <c r="AH6" s="192"/>
    </row>
    <row r="7" spans="2:34" ht="15.75" customHeight="1" thickBot="1">
      <c r="B7" s="197" t="s">
        <v>107</v>
      </c>
      <c r="C7" s="198"/>
      <c r="D7" s="199">
        <v>1</v>
      </c>
      <c r="E7" s="200"/>
      <c r="F7" s="201"/>
      <c r="G7" s="202">
        <v>2</v>
      </c>
      <c r="H7" s="200"/>
      <c r="I7" s="201"/>
      <c r="J7" s="202">
        <v>3</v>
      </c>
      <c r="K7" s="200"/>
      <c r="L7" s="201"/>
      <c r="M7" s="202">
        <v>4</v>
      </c>
      <c r="N7" s="200"/>
      <c r="O7" s="203"/>
      <c r="P7" s="199">
        <v>5</v>
      </c>
      <c r="Q7" s="200"/>
      <c r="R7" s="203"/>
      <c r="S7" s="199">
        <v>6</v>
      </c>
      <c r="T7" s="200"/>
      <c r="U7" s="203"/>
      <c r="V7" s="199">
        <v>7</v>
      </c>
      <c r="W7" s="200"/>
      <c r="X7" s="203"/>
      <c r="Y7" s="199">
        <v>8</v>
      </c>
      <c r="Z7" s="200"/>
      <c r="AA7" s="203"/>
      <c r="AB7" s="193"/>
      <c r="AC7" s="194"/>
      <c r="AD7" s="193"/>
      <c r="AE7" s="194"/>
      <c r="AF7" s="193"/>
      <c r="AG7" s="196"/>
      <c r="AH7" s="194"/>
    </row>
    <row r="8" spans="2:34" ht="15.75" customHeight="1" thickBot="1">
      <c r="B8" s="204" t="s">
        <v>108</v>
      </c>
      <c r="C8" s="205"/>
      <c r="D8" s="208" t="s">
        <v>109</v>
      </c>
      <c r="E8" s="209"/>
      <c r="F8" s="210" t="s">
        <v>110</v>
      </c>
      <c r="G8" s="212" t="s">
        <v>109</v>
      </c>
      <c r="H8" s="209"/>
      <c r="I8" s="210" t="s">
        <v>110</v>
      </c>
      <c r="J8" s="212" t="s">
        <v>109</v>
      </c>
      <c r="K8" s="209"/>
      <c r="L8" s="210" t="s">
        <v>110</v>
      </c>
      <c r="M8" s="212" t="s">
        <v>109</v>
      </c>
      <c r="N8" s="209"/>
      <c r="O8" s="210" t="s">
        <v>110</v>
      </c>
      <c r="P8" s="208" t="s">
        <v>109</v>
      </c>
      <c r="Q8" s="209"/>
      <c r="R8" s="210" t="s">
        <v>110</v>
      </c>
      <c r="S8" s="208" t="s">
        <v>109</v>
      </c>
      <c r="T8" s="209"/>
      <c r="U8" s="210" t="s">
        <v>110</v>
      </c>
      <c r="V8" s="208" t="s">
        <v>109</v>
      </c>
      <c r="W8" s="209"/>
      <c r="X8" s="210" t="s">
        <v>110</v>
      </c>
      <c r="Y8" s="208" t="s">
        <v>109</v>
      </c>
      <c r="Z8" s="209"/>
      <c r="AA8" s="213" t="s">
        <v>110</v>
      </c>
      <c r="AB8" s="214" t="s">
        <v>117</v>
      </c>
      <c r="AC8" s="215"/>
      <c r="AD8" s="191"/>
      <c r="AE8" s="192"/>
      <c r="AF8" s="216" t="s">
        <v>111</v>
      </c>
      <c r="AG8" s="218" t="s">
        <v>112</v>
      </c>
      <c r="AH8" s="220" t="s">
        <v>110</v>
      </c>
    </row>
    <row r="9" spans="2:34" ht="16.5" thickBot="1">
      <c r="B9" s="206"/>
      <c r="C9" s="207"/>
      <c r="D9" s="126" t="s">
        <v>111</v>
      </c>
      <c r="E9" s="126" t="s">
        <v>112</v>
      </c>
      <c r="F9" s="211"/>
      <c r="G9" s="126" t="s">
        <v>111</v>
      </c>
      <c r="H9" s="126" t="s">
        <v>112</v>
      </c>
      <c r="I9" s="211"/>
      <c r="J9" s="126" t="s">
        <v>111</v>
      </c>
      <c r="K9" s="126" t="s">
        <v>112</v>
      </c>
      <c r="L9" s="211"/>
      <c r="M9" s="126" t="s">
        <v>111</v>
      </c>
      <c r="N9" s="126" t="s">
        <v>112</v>
      </c>
      <c r="O9" s="211"/>
      <c r="P9" s="103" t="s">
        <v>111</v>
      </c>
      <c r="Q9" s="126" t="s">
        <v>112</v>
      </c>
      <c r="R9" s="211"/>
      <c r="S9" s="103" t="s">
        <v>111</v>
      </c>
      <c r="T9" s="126" t="s">
        <v>112</v>
      </c>
      <c r="U9" s="211"/>
      <c r="V9" s="103" t="s">
        <v>111</v>
      </c>
      <c r="W9" s="126" t="s">
        <v>112</v>
      </c>
      <c r="X9" s="211"/>
      <c r="Y9" s="103" t="s">
        <v>111</v>
      </c>
      <c r="Z9" s="126" t="s">
        <v>112</v>
      </c>
      <c r="AA9" s="211"/>
      <c r="AB9" s="189"/>
      <c r="AC9" s="190"/>
      <c r="AD9" s="193"/>
      <c r="AE9" s="194"/>
      <c r="AF9" s="217"/>
      <c r="AG9" s="219"/>
      <c r="AH9" s="221"/>
    </row>
    <row r="10" spans="2:34" ht="16.5" thickBot="1">
      <c r="B10" s="222">
        <v>1540</v>
      </c>
      <c r="C10" s="223"/>
      <c r="D10" s="227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9"/>
      <c r="AE10" s="229"/>
      <c r="AF10" s="229"/>
      <c r="AG10" s="228"/>
      <c r="AH10" s="230"/>
    </row>
    <row r="11" spans="2:34" ht="16.5" thickBot="1">
      <c r="B11" s="224"/>
      <c r="C11" s="218"/>
      <c r="D11" s="231">
        <v>0.46458333333333335</v>
      </c>
      <c r="E11" s="231"/>
      <c r="F11" s="105"/>
      <c r="G11" s="233">
        <v>0.4673611111111111</v>
      </c>
      <c r="H11" s="231"/>
      <c r="I11" s="126"/>
      <c r="J11" s="233"/>
      <c r="K11" s="231"/>
      <c r="L11" s="105"/>
      <c r="M11" s="233"/>
      <c r="N11" s="231"/>
      <c r="O11" s="106"/>
      <c r="P11" s="235"/>
      <c r="Q11" s="233"/>
      <c r="R11" s="106"/>
      <c r="S11" s="235"/>
      <c r="T11" s="233"/>
      <c r="U11" s="106"/>
      <c r="V11" s="235"/>
      <c r="W11" s="233"/>
      <c r="X11" s="106"/>
      <c r="Y11" s="235"/>
      <c r="Z11" s="233"/>
      <c r="AA11" s="106"/>
      <c r="AB11" s="237"/>
      <c r="AC11" s="238"/>
      <c r="AD11" s="239"/>
      <c r="AE11" s="240"/>
      <c r="AF11" s="242">
        <v>3</v>
      </c>
      <c r="AG11" s="242"/>
      <c r="AH11" s="242"/>
    </row>
    <row r="12" spans="2:34" ht="16.5" thickBot="1">
      <c r="B12" s="225"/>
      <c r="C12" s="226"/>
      <c r="D12" s="232"/>
      <c r="E12" s="232"/>
      <c r="F12" s="104"/>
      <c r="G12" s="234"/>
      <c r="H12" s="232"/>
      <c r="I12" s="104"/>
      <c r="J12" s="234"/>
      <c r="K12" s="232"/>
      <c r="L12" s="104"/>
      <c r="M12" s="234"/>
      <c r="N12" s="232"/>
      <c r="O12" s="127"/>
      <c r="P12" s="236"/>
      <c r="Q12" s="234"/>
      <c r="R12" s="127"/>
      <c r="S12" s="236"/>
      <c r="T12" s="234"/>
      <c r="U12" s="127"/>
      <c r="V12" s="236"/>
      <c r="W12" s="234"/>
      <c r="X12" s="127"/>
      <c r="Y12" s="236"/>
      <c r="Z12" s="234"/>
      <c r="AA12" s="127"/>
      <c r="AB12" s="244"/>
      <c r="AC12" s="245"/>
      <c r="AD12" s="241"/>
      <c r="AE12" s="219"/>
      <c r="AF12" s="243"/>
      <c r="AG12" s="243"/>
      <c r="AH12" s="243"/>
    </row>
    <row r="13" spans="2:34" ht="16.5" thickBot="1">
      <c r="B13" s="222">
        <v>57</v>
      </c>
      <c r="C13" s="223"/>
      <c r="D13" s="227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46"/>
    </row>
    <row r="14" spans="2:34" ht="16.5" thickBot="1">
      <c r="B14" s="224"/>
      <c r="C14" s="218"/>
      <c r="D14" s="231"/>
      <c r="E14" s="231">
        <v>0.46458333333333335</v>
      </c>
      <c r="F14" s="135" t="s">
        <v>112</v>
      </c>
      <c r="G14" s="233"/>
      <c r="H14" s="231">
        <v>0.47361111111111115</v>
      </c>
      <c r="I14" s="126"/>
      <c r="J14" s="233">
        <v>0.4666666666666666</v>
      </c>
      <c r="K14" s="231">
        <v>0.4708333333333334</v>
      </c>
      <c r="L14" s="105"/>
      <c r="M14" s="233"/>
      <c r="N14" s="231"/>
      <c r="O14" s="106"/>
      <c r="P14" s="235"/>
      <c r="Q14" s="233"/>
      <c r="R14" s="103"/>
      <c r="S14" s="235"/>
      <c r="T14" s="233"/>
      <c r="U14" s="106"/>
      <c r="V14" s="235"/>
      <c r="W14" s="233"/>
      <c r="X14" s="106"/>
      <c r="Y14" s="235"/>
      <c r="Z14" s="233"/>
      <c r="AA14" s="106"/>
      <c r="AB14" s="237"/>
      <c r="AC14" s="238"/>
      <c r="AD14" s="239"/>
      <c r="AE14" s="240"/>
      <c r="AF14" s="242">
        <v>1</v>
      </c>
      <c r="AG14" s="242">
        <v>3</v>
      </c>
      <c r="AH14" s="242">
        <v>1</v>
      </c>
    </row>
    <row r="15" spans="2:34" ht="16.5" thickBot="1">
      <c r="B15" s="225"/>
      <c r="C15" s="226"/>
      <c r="D15" s="232"/>
      <c r="E15" s="232"/>
      <c r="F15" s="104">
        <v>0.46875</v>
      </c>
      <c r="G15" s="234"/>
      <c r="H15" s="232"/>
      <c r="I15" s="104"/>
      <c r="J15" s="234"/>
      <c r="K15" s="232"/>
      <c r="L15" s="104"/>
      <c r="M15" s="234"/>
      <c r="N15" s="232"/>
      <c r="O15" s="127"/>
      <c r="P15" s="236"/>
      <c r="Q15" s="234"/>
      <c r="R15" s="127"/>
      <c r="S15" s="236"/>
      <c r="T15" s="234"/>
      <c r="U15" s="127"/>
      <c r="V15" s="236"/>
      <c r="W15" s="234"/>
      <c r="X15" s="127"/>
      <c r="Y15" s="236"/>
      <c r="Z15" s="234"/>
      <c r="AA15" s="127"/>
      <c r="AB15" s="244"/>
      <c r="AC15" s="245"/>
      <c r="AD15" s="241"/>
      <c r="AE15" s="219"/>
      <c r="AF15" s="243"/>
      <c r="AG15" s="243"/>
      <c r="AH15" s="243"/>
    </row>
    <row r="16" spans="2:34" ht="16.5" thickBot="1">
      <c r="B16" s="222">
        <v>751</v>
      </c>
      <c r="C16" s="223"/>
      <c r="D16" s="227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46"/>
    </row>
    <row r="17" spans="2:34" ht="16.5" thickBot="1">
      <c r="B17" s="224"/>
      <c r="C17" s="218"/>
      <c r="D17" s="231">
        <v>0.47430555555555554</v>
      </c>
      <c r="E17" s="231"/>
      <c r="F17" s="115"/>
      <c r="G17" s="233"/>
      <c r="H17" s="231">
        <v>0.4694444444444445</v>
      </c>
      <c r="I17" s="126"/>
      <c r="J17" s="233"/>
      <c r="K17" s="231"/>
      <c r="L17" s="105"/>
      <c r="M17" s="233"/>
      <c r="N17" s="231"/>
      <c r="O17" s="106"/>
      <c r="P17" s="235"/>
      <c r="Q17" s="233"/>
      <c r="R17" s="106"/>
      <c r="S17" s="235"/>
      <c r="T17" s="233"/>
      <c r="U17" s="106"/>
      <c r="V17" s="235"/>
      <c r="W17" s="233"/>
      <c r="X17" s="106"/>
      <c r="Y17" s="235"/>
      <c r="Z17" s="233"/>
      <c r="AA17" s="106"/>
      <c r="AB17" s="237"/>
      <c r="AC17" s="238"/>
      <c r="AD17" s="247"/>
      <c r="AE17" s="240"/>
      <c r="AF17" s="242">
        <v>1</v>
      </c>
      <c r="AG17" s="242">
        <v>1</v>
      </c>
      <c r="AH17" s="242"/>
    </row>
    <row r="18" spans="2:34" ht="16.5" thickBot="1">
      <c r="B18" s="225"/>
      <c r="C18" s="226"/>
      <c r="D18" s="232"/>
      <c r="E18" s="232"/>
      <c r="F18" s="104"/>
      <c r="G18" s="234"/>
      <c r="H18" s="232"/>
      <c r="I18" s="104"/>
      <c r="J18" s="234"/>
      <c r="K18" s="232"/>
      <c r="L18" s="104"/>
      <c r="M18" s="234"/>
      <c r="N18" s="232"/>
      <c r="O18" s="127"/>
      <c r="P18" s="236"/>
      <c r="Q18" s="234"/>
      <c r="R18" s="127"/>
      <c r="S18" s="236"/>
      <c r="T18" s="234"/>
      <c r="U18" s="127"/>
      <c r="V18" s="236"/>
      <c r="W18" s="234"/>
      <c r="X18" s="127"/>
      <c r="Y18" s="236"/>
      <c r="Z18" s="234"/>
      <c r="AA18" s="127"/>
      <c r="AB18" s="244"/>
      <c r="AC18" s="245"/>
      <c r="AD18" s="241"/>
      <c r="AE18" s="219"/>
      <c r="AF18" s="243"/>
      <c r="AG18" s="243"/>
      <c r="AH18" s="243"/>
    </row>
    <row r="19" spans="2:34" ht="16.5" thickBot="1">
      <c r="B19" s="222">
        <v>1551</v>
      </c>
      <c r="C19" s="223"/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46"/>
    </row>
    <row r="20" spans="2:34" ht="16.5" thickBot="1">
      <c r="B20" s="224"/>
      <c r="C20" s="218"/>
      <c r="D20" s="231">
        <v>0.4763888888888889</v>
      </c>
      <c r="E20" s="231"/>
      <c r="F20" s="126"/>
      <c r="G20" s="233"/>
      <c r="H20" s="231"/>
      <c r="I20" s="126"/>
      <c r="J20" s="233"/>
      <c r="K20" s="231"/>
      <c r="L20" s="126"/>
      <c r="M20" s="233"/>
      <c r="N20" s="231"/>
      <c r="O20" s="106"/>
      <c r="P20" s="235"/>
      <c r="Q20" s="233"/>
      <c r="R20" s="103"/>
      <c r="S20" s="235"/>
      <c r="T20" s="233"/>
      <c r="U20" s="106"/>
      <c r="V20" s="235"/>
      <c r="W20" s="233"/>
      <c r="X20" s="106"/>
      <c r="Y20" s="235"/>
      <c r="Z20" s="233"/>
      <c r="AA20" s="106"/>
      <c r="AB20" s="237"/>
      <c r="AC20" s="238"/>
      <c r="AD20" s="239"/>
      <c r="AE20" s="240"/>
      <c r="AF20" s="242">
        <v>1</v>
      </c>
      <c r="AG20" s="242"/>
      <c r="AH20" s="242"/>
    </row>
    <row r="21" spans="2:34" ht="16.5" thickBot="1">
      <c r="B21" s="225"/>
      <c r="C21" s="226"/>
      <c r="D21" s="232"/>
      <c r="E21" s="232"/>
      <c r="F21" s="104"/>
      <c r="G21" s="234"/>
      <c r="H21" s="232"/>
      <c r="I21" s="104"/>
      <c r="J21" s="234"/>
      <c r="K21" s="232"/>
      <c r="L21" s="104"/>
      <c r="M21" s="234"/>
      <c r="N21" s="232"/>
      <c r="O21" s="127"/>
      <c r="P21" s="236"/>
      <c r="Q21" s="234"/>
      <c r="R21" s="127"/>
      <c r="S21" s="236"/>
      <c r="T21" s="234"/>
      <c r="U21" s="127"/>
      <c r="V21" s="236"/>
      <c r="W21" s="234"/>
      <c r="X21" s="127"/>
      <c r="Y21" s="236"/>
      <c r="Z21" s="234"/>
      <c r="AA21" s="127"/>
      <c r="AB21" s="244"/>
      <c r="AC21" s="245"/>
      <c r="AD21" s="241"/>
      <c r="AE21" s="219"/>
      <c r="AF21" s="243"/>
      <c r="AG21" s="243"/>
      <c r="AH21" s="243"/>
    </row>
    <row r="22" spans="2:34" ht="16.5" thickBot="1">
      <c r="B22" s="222">
        <v>34</v>
      </c>
      <c r="C22" s="223"/>
      <c r="D22" s="227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46"/>
    </row>
    <row r="23" spans="2:34" ht="16.5" thickBot="1">
      <c r="B23" s="224"/>
      <c r="C23" s="218"/>
      <c r="D23" s="231"/>
      <c r="E23" s="231"/>
      <c r="F23" s="126"/>
      <c r="G23" s="233"/>
      <c r="H23" s="231">
        <v>0.46527777777777773</v>
      </c>
      <c r="I23" s="126"/>
      <c r="J23" s="233"/>
      <c r="K23" s="231"/>
      <c r="L23" s="105"/>
      <c r="M23" s="231">
        <v>0.46388888888888885</v>
      </c>
      <c r="N23" s="233"/>
      <c r="O23" s="106"/>
      <c r="P23" s="235"/>
      <c r="Q23" s="233"/>
      <c r="R23" s="103"/>
      <c r="S23" s="235"/>
      <c r="T23" s="233"/>
      <c r="U23" s="106"/>
      <c r="V23" s="235"/>
      <c r="W23" s="233"/>
      <c r="X23" s="106"/>
      <c r="Y23" s="235"/>
      <c r="Z23" s="233"/>
      <c r="AA23" s="106"/>
      <c r="AB23" s="237"/>
      <c r="AC23" s="238"/>
      <c r="AD23" s="239"/>
      <c r="AE23" s="240"/>
      <c r="AF23" s="242">
        <v>1</v>
      </c>
      <c r="AG23" s="242">
        <v>1</v>
      </c>
      <c r="AH23" s="242"/>
    </row>
    <row r="24" spans="2:34" ht="16.5" thickBot="1">
      <c r="B24" s="225"/>
      <c r="C24" s="226"/>
      <c r="D24" s="232"/>
      <c r="E24" s="232"/>
      <c r="F24" s="104"/>
      <c r="G24" s="234"/>
      <c r="H24" s="232"/>
      <c r="I24" s="104"/>
      <c r="J24" s="234"/>
      <c r="K24" s="232"/>
      <c r="L24" s="104"/>
      <c r="M24" s="232"/>
      <c r="N24" s="234"/>
      <c r="O24" s="127"/>
      <c r="P24" s="236"/>
      <c r="Q24" s="234"/>
      <c r="R24" s="127"/>
      <c r="S24" s="236"/>
      <c r="T24" s="234"/>
      <c r="U24" s="127"/>
      <c r="V24" s="236"/>
      <c r="W24" s="234"/>
      <c r="X24" s="127"/>
      <c r="Y24" s="236"/>
      <c r="Z24" s="234"/>
      <c r="AA24" s="127"/>
      <c r="AB24" s="244"/>
      <c r="AC24" s="245"/>
      <c r="AD24" s="241"/>
      <c r="AE24" s="219"/>
      <c r="AF24" s="243"/>
      <c r="AG24" s="243"/>
      <c r="AH24" s="243"/>
    </row>
    <row r="25" spans="2:34" ht="16.5" thickBot="1">
      <c r="B25" s="222">
        <v>204</v>
      </c>
      <c r="C25" s="223"/>
      <c r="D25" s="227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46"/>
    </row>
    <row r="26" spans="2:34" ht="16.5" thickBot="1">
      <c r="B26" s="224"/>
      <c r="C26" s="218"/>
      <c r="D26" s="231"/>
      <c r="E26" s="231"/>
      <c r="F26" s="126"/>
      <c r="G26" s="233"/>
      <c r="H26" s="231">
        <v>0.4666666666666666</v>
      </c>
      <c r="I26" s="105"/>
      <c r="J26" s="233"/>
      <c r="K26" s="231">
        <v>0.4673611111111111</v>
      </c>
      <c r="L26" s="105"/>
      <c r="M26" s="233">
        <v>0.46597222222222223</v>
      </c>
      <c r="N26" s="231"/>
      <c r="O26" s="106"/>
      <c r="P26" s="235"/>
      <c r="Q26" s="233"/>
      <c r="R26" s="106"/>
      <c r="S26" s="235"/>
      <c r="T26" s="233"/>
      <c r="U26" s="106"/>
      <c r="V26" s="235"/>
      <c r="W26" s="233"/>
      <c r="X26" s="106"/>
      <c r="Y26" s="235"/>
      <c r="Z26" s="233"/>
      <c r="AA26" s="106"/>
      <c r="AB26" s="237"/>
      <c r="AC26" s="238"/>
      <c r="AD26" s="247"/>
      <c r="AE26" s="240"/>
      <c r="AF26" s="242">
        <v>1</v>
      </c>
      <c r="AG26" s="242">
        <v>2</v>
      </c>
      <c r="AH26" s="242"/>
    </row>
    <row r="27" spans="2:34" ht="16.5" thickBot="1">
      <c r="B27" s="225"/>
      <c r="C27" s="226"/>
      <c r="D27" s="232"/>
      <c r="E27" s="232"/>
      <c r="F27" s="104"/>
      <c r="G27" s="234"/>
      <c r="H27" s="232"/>
      <c r="I27" s="104"/>
      <c r="J27" s="234"/>
      <c r="K27" s="232"/>
      <c r="L27" s="104"/>
      <c r="M27" s="234"/>
      <c r="N27" s="232"/>
      <c r="O27" s="127"/>
      <c r="P27" s="236"/>
      <c r="Q27" s="234"/>
      <c r="R27" s="127"/>
      <c r="S27" s="236"/>
      <c r="T27" s="234"/>
      <c r="U27" s="127"/>
      <c r="V27" s="236"/>
      <c r="W27" s="234"/>
      <c r="X27" s="127"/>
      <c r="Y27" s="236"/>
      <c r="Z27" s="234"/>
      <c r="AA27" s="127"/>
      <c r="AB27" s="244"/>
      <c r="AC27" s="245"/>
      <c r="AD27" s="241"/>
      <c r="AE27" s="219"/>
      <c r="AF27" s="243"/>
      <c r="AG27" s="243"/>
      <c r="AH27" s="243"/>
    </row>
    <row r="28" spans="2:34" ht="16.5" thickBot="1">
      <c r="B28" s="222"/>
      <c r="C28" s="223"/>
      <c r="D28" s="227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46"/>
    </row>
    <row r="29" spans="2:34" ht="16.5" thickBot="1">
      <c r="B29" s="224"/>
      <c r="C29" s="218"/>
      <c r="D29" s="231"/>
      <c r="E29" s="231"/>
      <c r="F29" s="126"/>
      <c r="G29" s="233"/>
      <c r="H29" s="231"/>
      <c r="I29" s="126"/>
      <c r="J29" s="233"/>
      <c r="K29" s="231"/>
      <c r="L29" s="105"/>
      <c r="M29" s="233"/>
      <c r="N29" s="231"/>
      <c r="O29" s="106"/>
      <c r="P29" s="235"/>
      <c r="Q29" s="233"/>
      <c r="R29" s="106"/>
      <c r="S29" s="235"/>
      <c r="T29" s="233"/>
      <c r="U29" s="106"/>
      <c r="V29" s="235"/>
      <c r="W29" s="233"/>
      <c r="X29" s="106"/>
      <c r="Y29" s="235"/>
      <c r="Z29" s="233"/>
      <c r="AA29" s="106"/>
      <c r="AB29" s="237"/>
      <c r="AC29" s="238"/>
      <c r="AD29" s="239"/>
      <c r="AE29" s="240"/>
      <c r="AF29" s="242"/>
      <c r="AG29" s="242"/>
      <c r="AH29" s="242"/>
    </row>
    <row r="30" spans="2:34" ht="16.5" thickBot="1">
      <c r="B30" s="225"/>
      <c r="C30" s="226"/>
      <c r="D30" s="232"/>
      <c r="E30" s="232"/>
      <c r="F30" s="104"/>
      <c r="G30" s="234"/>
      <c r="H30" s="232"/>
      <c r="I30" s="104"/>
      <c r="J30" s="234"/>
      <c r="K30" s="232"/>
      <c r="L30" s="104"/>
      <c r="M30" s="234"/>
      <c r="N30" s="232"/>
      <c r="O30" s="127"/>
      <c r="P30" s="236"/>
      <c r="Q30" s="234"/>
      <c r="R30" s="127"/>
      <c r="S30" s="236"/>
      <c r="T30" s="234"/>
      <c r="U30" s="127"/>
      <c r="V30" s="236"/>
      <c r="W30" s="234"/>
      <c r="X30" s="127"/>
      <c r="Y30" s="236"/>
      <c r="Z30" s="234"/>
      <c r="AA30" s="127"/>
      <c r="AB30" s="244"/>
      <c r="AC30" s="245"/>
      <c r="AD30" s="241"/>
      <c r="AE30" s="219"/>
      <c r="AF30" s="243"/>
      <c r="AG30" s="243"/>
      <c r="AH30" s="243"/>
    </row>
    <row r="31" spans="2:34" ht="16.5" thickBot="1">
      <c r="B31" s="222"/>
      <c r="C31" s="223"/>
      <c r="D31" s="227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46"/>
    </row>
    <row r="32" spans="2:34" ht="15.75">
      <c r="B32" s="224"/>
      <c r="C32" s="218"/>
      <c r="D32" s="231"/>
      <c r="E32" s="231"/>
      <c r="F32" s="105"/>
      <c r="G32" s="233"/>
      <c r="H32" s="231"/>
      <c r="I32" s="105"/>
      <c r="J32" s="233"/>
      <c r="K32" s="231"/>
      <c r="L32" s="105"/>
      <c r="M32" s="233"/>
      <c r="N32" s="231"/>
      <c r="O32" s="106"/>
      <c r="P32" s="235"/>
      <c r="Q32" s="233"/>
      <c r="R32" s="106"/>
      <c r="S32" s="235"/>
      <c r="T32" s="233"/>
      <c r="U32" s="106"/>
      <c r="V32" s="235"/>
      <c r="W32" s="233"/>
      <c r="X32" s="106"/>
      <c r="Y32" s="235"/>
      <c r="Z32" s="233"/>
      <c r="AA32" s="106"/>
      <c r="AB32" s="237"/>
      <c r="AC32" s="238"/>
      <c r="AD32" s="239"/>
      <c r="AE32" s="240"/>
      <c r="AF32" s="242"/>
      <c r="AG32" s="242"/>
      <c r="AH32" s="242"/>
    </row>
    <row r="33" spans="2:34" ht="16.5" thickBot="1">
      <c r="B33" s="225"/>
      <c r="C33" s="226"/>
      <c r="D33" s="232"/>
      <c r="E33" s="232"/>
      <c r="F33" s="104"/>
      <c r="G33" s="234"/>
      <c r="H33" s="232"/>
      <c r="I33" s="104"/>
      <c r="J33" s="234"/>
      <c r="K33" s="232"/>
      <c r="L33" s="104"/>
      <c r="M33" s="234"/>
      <c r="N33" s="232"/>
      <c r="O33" s="127"/>
      <c r="P33" s="236"/>
      <c r="Q33" s="234"/>
      <c r="R33" s="127"/>
      <c r="S33" s="236"/>
      <c r="T33" s="234"/>
      <c r="U33" s="127"/>
      <c r="V33" s="236"/>
      <c r="W33" s="234"/>
      <c r="X33" s="127"/>
      <c r="Y33" s="236"/>
      <c r="Z33" s="234"/>
      <c r="AA33" s="127"/>
      <c r="AB33" s="244"/>
      <c r="AC33" s="245"/>
      <c r="AD33" s="241"/>
      <c r="AE33" s="219"/>
      <c r="AF33" s="243"/>
      <c r="AG33" s="243"/>
      <c r="AH33" s="243"/>
    </row>
    <row r="34" spans="2:34" ht="16.5" thickBot="1">
      <c r="B34" s="222"/>
      <c r="C34" s="223"/>
      <c r="D34" s="227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46"/>
    </row>
    <row r="35" spans="2:34" ht="15.75">
      <c r="B35" s="224"/>
      <c r="C35" s="218"/>
      <c r="D35" s="231"/>
      <c r="E35" s="231"/>
      <c r="F35" s="105"/>
      <c r="G35" s="233"/>
      <c r="H35" s="231"/>
      <c r="I35" s="105"/>
      <c r="J35" s="233"/>
      <c r="K35" s="231"/>
      <c r="L35" s="105"/>
      <c r="M35" s="233"/>
      <c r="N35" s="231"/>
      <c r="O35" s="106"/>
      <c r="P35" s="235"/>
      <c r="Q35" s="233"/>
      <c r="R35" s="106"/>
      <c r="S35" s="235"/>
      <c r="T35" s="233"/>
      <c r="U35" s="106"/>
      <c r="V35" s="235"/>
      <c r="W35" s="233"/>
      <c r="X35" s="106"/>
      <c r="Y35" s="235"/>
      <c r="Z35" s="233"/>
      <c r="AA35" s="106"/>
      <c r="AB35" s="237"/>
      <c r="AC35" s="238"/>
      <c r="AD35" s="239"/>
      <c r="AE35" s="240"/>
      <c r="AF35" s="242"/>
      <c r="AG35" s="242"/>
      <c r="AH35" s="242"/>
    </row>
    <row r="36" spans="2:34" ht="16.5" thickBot="1">
      <c r="B36" s="225"/>
      <c r="C36" s="226"/>
      <c r="D36" s="232"/>
      <c r="E36" s="232"/>
      <c r="F36" s="104"/>
      <c r="G36" s="234"/>
      <c r="H36" s="232"/>
      <c r="I36" s="104"/>
      <c r="J36" s="234"/>
      <c r="K36" s="232"/>
      <c r="L36" s="104"/>
      <c r="M36" s="234"/>
      <c r="N36" s="232"/>
      <c r="O36" s="127"/>
      <c r="P36" s="236"/>
      <c r="Q36" s="234"/>
      <c r="R36" s="127"/>
      <c r="S36" s="236"/>
      <c r="T36" s="234"/>
      <c r="U36" s="127"/>
      <c r="V36" s="236"/>
      <c r="W36" s="234"/>
      <c r="X36" s="127"/>
      <c r="Y36" s="236"/>
      <c r="Z36" s="234"/>
      <c r="AA36" s="127"/>
      <c r="AB36" s="244"/>
      <c r="AC36" s="245"/>
      <c r="AD36" s="241"/>
      <c r="AE36" s="219"/>
      <c r="AF36" s="243"/>
      <c r="AG36" s="243"/>
      <c r="AH36" s="243"/>
    </row>
    <row r="37" spans="2:34" ht="16.5" thickBot="1">
      <c r="B37" s="222"/>
      <c r="C37" s="223"/>
      <c r="D37" s="227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46"/>
    </row>
    <row r="38" spans="2:34" ht="15.75">
      <c r="B38" s="224"/>
      <c r="C38" s="218"/>
      <c r="D38" s="231"/>
      <c r="E38" s="231"/>
      <c r="F38" s="105"/>
      <c r="G38" s="233"/>
      <c r="H38" s="231"/>
      <c r="I38" s="105"/>
      <c r="J38" s="233"/>
      <c r="K38" s="231"/>
      <c r="L38" s="105"/>
      <c r="M38" s="233"/>
      <c r="N38" s="231"/>
      <c r="O38" s="106"/>
      <c r="P38" s="235"/>
      <c r="Q38" s="233"/>
      <c r="R38" s="106"/>
      <c r="S38" s="235"/>
      <c r="T38" s="233"/>
      <c r="U38" s="106"/>
      <c r="V38" s="235"/>
      <c r="W38" s="233"/>
      <c r="X38" s="106"/>
      <c r="Y38" s="235"/>
      <c r="Z38" s="233"/>
      <c r="AA38" s="106"/>
      <c r="AB38" s="237"/>
      <c r="AC38" s="238"/>
      <c r="AD38" s="239"/>
      <c r="AE38" s="240"/>
      <c r="AF38" s="242"/>
      <c r="AG38" s="242"/>
      <c r="AH38" s="248"/>
    </row>
    <row r="39" spans="2:34" ht="16.5" thickBot="1">
      <c r="B39" s="225"/>
      <c r="C39" s="226"/>
      <c r="D39" s="232"/>
      <c r="E39" s="232"/>
      <c r="F39" s="104"/>
      <c r="G39" s="234"/>
      <c r="H39" s="232"/>
      <c r="I39" s="104"/>
      <c r="J39" s="234"/>
      <c r="K39" s="232"/>
      <c r="L39" s="104"/>
      <c r="M39" s="234"/>
      <c r="N39" s="232"/>
      <c r="O39" s="127"/>
      <c r="P39" s="236"/>
      <c r="Q39" s="234"/>
      <c r="R39" s="127"/>
      <c r="S39" s="236"/>
      <c r="T39" s="234"/>
      <c r="U39" s="127"/>
      <c r="V39" s="236"/>
      <c r="W39" s="234"/>
      <c r="X39" s="127"/>
      <c r="Y39" s="236"/>
      <c r="Z39" s="234"/>
      <c r="AA39" s="127"/>
      <c r="AB39" s="244"/>
      <c r="AC39" s="245"/>
      <c r="AD39" s="241"/>
      <c r="AE39" s="219"/>
      <c r="AF39" s="243"/>
      <c r="AG39" s="243"/>
      <c r="AH39" s="249"/>
    </row>
    <row r="40" spans="2:34" ht="16.5" thickBot="1">
      <c r="B40" s="222"/>
      <c r="C40" s="223"/>
      <c r="D40" s="227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46"/>
    </row>
    <row r="41" spans="2:34" ht="15.75">
      <c r="B41" s="224"/>
      <c r="C41" s="218"/>
      <c r="D41" s="231"/>
      <c r="E41" s="231"/>
      <c r="F41" s="105"/>
      <c r="G41" s="233"/>
      <c r="H41" s="231"/>
      <c r="I41" s="105"/>
      <c r="J41" s="233"/>
      <c r="K41" s="231"/>
      <c r="L41" s="105"/>
      <c r="M41" s="233"/>
      <c r="N41" s="231"/>
      <c r="O41" s="106"/>
      <c r="P41" s="235"/>
      <c r="Q41" s="233"/>
      <c r="R41" s="106"/>
      <c r="S41" s="235"/>
      <c r="T41" s="233"/>
      <c r="U41" s="106"/>
      <c r="V41" s="235"/>
      <c r="W41" s="233"/>
      <c r="X41" s="106"/>
      <c r="Y41" s="235"/>
      <c r="Z41" s="233"/>
      <c r="AA41" s="106"/>
      <c r="AB41" s="237"/>
      <c r="AC41" s="238"/>
      <c r="AD41" s="239"/>
      <c r="AE41" s="240"/>
      <c r="AF41" s="242"/>
      <c r="AG41" s="242"/>
      <c r="AH41" s="248"/>
    </row>
    <row r="42" spans="2:34" ht="16.5" thickBot="1">
      <c r="B42" s="225"/>
      <c r="C42" s="226"/>
      <c r="D42" s="232"/>
      <c r="E42" s="232"/>
      <c r="F42" s="104"/>
      <c r="G42" s="234"/>
      <c r="H42" s="232"/>
      <c r="I42" s="104"/>
      <c r="J42" s="234"/>
      <c r="K42" s="232"/>
      <c r="L42" s="104"/>
      <c r="M42" s="234"/>
      <c r="N42" s="232"/>
      <c r="O42" s="127"/>
      <c r="P42" s="236"/>
      <c r="Q42" s="234"/>
      <c r="R42" s="127"/>
      <c r="S42" s="236"/>
      <c r="T42" s="234"/>
      <c r="U42" s="127"/>
      <c r="V42" s="236"/>
      <c r="W42" s="234"/>
      <c r="X42" s="127"/>
      <c r="Y42" s="236"/>
      <c r="Z42" s="234"/>
      <c r="AA42" s="127"/>
      <c r="AB42" s="244"/>
      <c r="AC42" s="245"/>
      <c r="AD42" s="241"/>
      <c r="AE42" s="219"/>
      <c r="AF42" s="243"/>
      <c r="AG42" s="243"/>
      <c r="AH42" s="249"/>
    </row>
    <row r="43" spans="2:34" ht="8.25" customHeight="1" thickBot="1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</row>
    <row r="44" spans="2:34" ht="15.75">
      <c r="B44" s="204"/>
      <c r="C44" s="250"/>
      <c r="D44" s="108" t="s">
        <v>111</v>
      </c>
      <c r="E44" s="108" t="s">
        <v>112</v>
      </c>
      <c r="F44" s="109" t="s">
        <v>110</v>
      </c>
      <c r="G44" s="108" t="s">
        <v>111</v>
      </c>
      <c r="H44" s="108" t="s">
        <v>112</v>
      </c>
      <c r="I44" s="109" t="s">
        <v>110</v>
      </c>
      <c r="J44" s="108" t="s">
        <v>111</v>
      </c>
      <c r="K44" s="108" t="s">
        <v>112</v>
      </c>
      <c r="L44" s="109" t="s">
        <v>110</v>
      </c>
      <c r="M44" s="108" t="s">
        <v>111</v>
      </c>
      <c r="N44" s="108" t="s">
        <v>112</v>
      </c>
      <c r="O44" s="109" t="s">
        <v>110</v>
      </c>
      <c r="P44" s="108" t="s">
        <v>111</v>
      </c>
      <c r="Q44" s="108" t="s">
        <v>112</v>
      </c>
      <c r="R44" s="109" t="s">
        <v>110</v>
      </c>
      <c r="S44" s="108" t="s">
        <v>111</v>
      </c>
      <c r="T44" s="108" t="s">
        <v>112</v>
      </c>
      <c r="U44" s="109" t="s">
        <v>110</v>
      </c>
      <c r="V44" s="108" t="s">
        <v>111</v>
      </c>
      <c r="W44" s="108" t="s">
        <v>112</v>
      </c>
      <c r="X44" s="109" t="s">
        <v>110</v>
      </c>
      <c r="Y44" s="108" t="s">
        <v>111</v>
      </c>
      <c r="Z44" s="108" t="s">
        <v>112</v>
      </c>
      <c r="AA44" s="110" t="s">
        <v>110</v>
      </c>
      <c r="AB44" s="107"/>
      <c r="AC44" s="107"/>
      <c r="AD44" s="107"/>
      <c r="AE44" s="107"/>
      <c r="AF44" s="111" t="s">
        <v>111</v>
      </c>
      <c r="AG44" s="108" t="s">
        <v>112</v>
      </c>
      <c r="AH44" s="110" t="s">
        <v>110</v>
      </c>
    </row>
    <row r="45" spans="2:34" ht="16.5" thickBot="1">
      <c r="B45" s="206"/>
      <c r="C45" s="251"/>
      <c r="D45" s="112">
        <f>COUNT(D11,D14,D17,D20,D23,D26,D29,D32,D35,D38,D41,#REF!,#REF!)</f>
        <v>3</v>
      </c>
      <c r="E45" s="112">
        <f>COUNT(E11,E14,E17,E20,E23,E26,E29,E32,E35,E38,E41,#REF!,#REF!)</f>
        <v>1</v>
      </c>
      <c r="F45" s="112">
        <f>COUNT(F11,F14,F17,F20,F23,F26,F29,F32,F35,F38,F41,#REF!,#REF!)</f>
        <v>0</v>
      </c>
      <c r="G45" s="112">
        <f>COUNT(G11,G14,G17,G20,G23,G26,G29,G32,G35,G38,G41,#REF!,#REF!)</f>
        <v>1</v>
      </c>
      <c r="H45" s="112">
        <f>COUNT(H11,H14,H17,H20,H23,H26,H29,H32,H35,H38,H41,#REF!,#REF!)</f>
        <v>4</v>
      </c>
      <c r="I45" s="112">
        <f>COUNT(I11,I14,I17,I20,I23,I26,I29,I32,I35,I38,I41,#REF!,#REF!)</f>
        <v>0</v>
      </c>
      <c r="J45" s="112">
        <f>COUNT(J11,J14,J17,J20,J23,J26,J29,J32,J35,J38,J41,#REF!,#REF!)</f>
        <v>1</v>
      </c>
      <c r="K45" s="112">
        <f>COUNT(K11,K14,K17,K20,K23,K26,K29,K32,K35,K38,K41,#REF!,#REF!)</f>
        <v>2</v>
      </c>
      <c r="L45" s="112">
        <f>COUNT(L11,L14,L17,L20,L23,L26,L29,L32,L35,L38,L41,#REF!,#REF!)</f>
        <v>0</v>
      </c>
      <c r="M45" s="112">
        <f>COUNT(M11,M14,M17,M20,M23,M26,M29,M32,M35,M38,M41,#REF!,#REF!)</f>
        <v>2</v>
      </c>
      <c r="N45" s="112">
        <f>COUNT(N11,N14,N17,N20,N23,N26,N29,N32,N35,N38,N41,#REF!,#REF!)</f>
        <v>0</v>
      </c>
      <c r="O45" s="112">
        <f>COUNT(O11,O14,O17,O20,O23,O26,O29,O32,O35,O38,O41,#REF!,#REF!)</f>
        <v>0</v>
      </c>
      <c r="P45" s="112">
        <f>COUNT(P11,P14,P17,P20,P23,P26,P29,P32,P35,P38,P41,#REF!,#REF!)</f>
        <v>0</v>
      </c>
      <c r="Q45" s="112">
        <f>COUNT(Q11,Q14,Q17,Q20,Q23,Q26,Q29,Q32,Q35,Q38,Q41,#REF!,#REF!)</f>
        <v>0</v>
      </c>
      <c r="R45" s="112">
        <f>COUNT(R11,R14,R17,R20,R23,R26,R29,R32,R35,R38,R41,#REF!,#REF!)</f>
        <v>0</v>
      </c>
      <c r="S45" s="112">
        <f>COUNT(S11,S14,S17,S20,S23,S26,S29,S32,S35,S38,S41,#REF!,#REF!)</f>
        <v>0</v>
      </c>
      <c r="T45" s="112">
        <f>COUNT(T11,T14,T17,T20,T23,T26,T29,T32,T35,T38,T41,#REF!,#REF!)</f>
        <v>0</v>
      </c>
      <c r="U45" s="112">
        <f>COUNT(U11,U14,U17,U20,U23,U26,U29,U32,U35,U38,U41,#REF!,#REF!)</f>
        <v>0</v>
      </c>
      <c r="V45" s="112">
        <f>COUNT(V11,V14,V17,V20,V23,V26,V29,V32,V35,V38,V41,#REF!,#REF!)</f>
        <v>0</v>
      </c>
      <c r="W45" s="112">
        <f>COUNT(W11,W14,W17,W20,W23,W26,W29,W32,W35,W38,W41,#REF!,#REF!)</f>
        <v>0</v>
      </c>
      <c r="X45" s="112">
        <f>COUNT(X11,X14,X17,X20,X23,X26,X29,X32,X35,X38,X41,#REF!,#REF!)</f>
        <v>0</v>
      </c>
      <c r="Y45" s="112">
        <f>COUNT(Y11,Y14,Y17,Y20,Y23,Y26,Y29,Y32,Y35,Y38,Y41,#REF!,#REF!)</f>
        <v>0</v>
      </c>
      <c r="Z45" s="112">
        <f>COUNT(Z11,Z14,Z17,Z20,Z23,Z26,Z29,Z32,Z35,Z38,Z41,#REF!,#REF!)</f>
        <v>0</v>
      </c>
      <c r="AA45" s="112">
        <f>COUNT(AA11,AA14,AA17,AA20,AA23,AA26,AA29,AA32,AA35,AA38,AA41,#REF!,#REF!)</f>
        <v>0</v>
      </c>
      <c r="AB45" s="107"/>
      <c r="AC45" s="107"/>
      <c r="AD45" s="107"/>
      <c r="AE45" s="107"/>
      <c r="AF45" s="113">
        <f>SUM(AF11,AF14,AF17,AF20,AF23,AF26,AF29,AF32,AF35,AF38,AF41)</f>
        <v>8</v>
      </c>
      <c r="AG45" s="113">
        <f>SUM(AG11,AG14,AG17,AG20,AG23,AG26,AG29,AG32,AG35,AG38,AG41)</f>
        <v>7</v>
      </c>
      <c r="AH45" s="113">
        <f>SUM(AH11,AH14,AH17,AH20,AH23,AH26,AH29,AH32,AH35,AH38,AH41)</f>
        <v>1</v>
      </c>
    </row>
    <row r="46" spans="2:34" ht="16.5" thickBot="1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</row>
    <row r="47" spans="2:34" ht="15.75">
      <c r="B47" s="204"/>
      <c r="C47" s="250"/>
      <c r="D47" s="108" t="s">
        <v>111</v>
      </c>
      <c r="E47" s="108" t="s">
        <v>112</v>
      </c>
      <c r="F47" s="109" t="s">
        <v>110</v>
      </c>
      <c r="G47" s="108" t="s">
        <v>111</v>
      </c>
      <c r="H47" s="108" t="s">
        <v>112</v>
      </c>
      <c r="I47" s="109" t="s">
        <v>110</v>
      </c>
      <c r="J47" s="108" t="s">
        <v>111</v>
      </c>
      <c r="K47" s="108" t="s">
        <v>112</v>
      </c>
      <c r="L47" s="109" t="s">
        <v>110</v>
      </c>
      <c r="M47" s="108" t="s">
        <v>111</v>
      </c>
      <c r="N47" s="108" t="s">
        <v>112</v>
      </c>
      <c r="O47" s="109" t="s">
        <v>110</v>
      </c>
      <c r="P47" s="108" t="s">
        <v>111</v>
      </c>
      <c r="Q47" s="108" t="s">
        <v>112</v>
      </c>
      <c r="R47" s="109" t="s">
        <v>110</v>
      </c>
      <c r="S47" s="108" t="s">
        <v>111</v>
      </c>
      <c r="T47" s="108" t="s">
        <v>112</v>
      </c>
      <c r="U47" s="109" t="s">
        <v>110</v>
      </c>
      <c r="V47" s="108" t="s">
        <v>111</v>
      </c>
      <c r="W47" s="108" t="s">
        <v>112</v>
      </c>
      <c r="X47" s="109" t="s">
        <v>110</v>
      </c>
      <c r="Y47" s="108" t="s">
        <v>111</v>
      </c>
      <c r="Z47" s="108" t="s">
        <v>112</v>
      </c>
      <c r="AA47" s="114" t="s">
        <v>110</v>
      </c>
      <c r="AB47" s="111" t="s">
        <v>111</v>
      </c>
      <c r="AC47" s="108" t="s">
        <v>112</v>
      </c>
      <c r="AD47" s="110" t="s">
        <v>110</v>
      </c>
      <c r="AE47" s="107"/>
      <c r="AF47" s="111" t="s">
        <v>111</v>
      </c>
      <c r="AG47" s="108" t="s">
        <v>112</v>
      </c>
      <c r="AH47" s="110" t="s">
        <v>110</v>
      </c>
    </row>
    <row r="48" spans="2:34" ht="16.5" thickBot="1">
      <c r="B48" s="206"/>
      <c r="C48" s="251"/>
      <c r="D48" s="112">
        <f>COUNT(D11,D14,D17,D20,D23,D26,D29,D32,D35,D38,D41,#REF!,#REF!)</f>
        <v>3</v>
      </c>
      <c r="E48" s="112">
        <f>COUNT(E11,E14,E17,E20,E23,E26,E29,E32,E35,E38,E41,#REF!,#REF!)</f>
        <v>1</v>
      </c>
      <c r="F48" s="112">
        <f>COUNT(F11,F14,F17,F20,F23,F26,F29,F32,F35,F38,F41,#REF!,#REF!)</f>
        <v>0</v>
      </c>
      <c r="G48" s="112">
        <f>COUNT(G11,G14,G17,G20,G23,G26,G29,G32,G35,G38,G41,#REF!,#REF!)</f>
        <v>1</v>
      </c>
      <c r="H48" s="112">
        <f>COUNT(H11,H14,H17,H20,H23,H26,H29,H32,H35,H38,H41,#REF!,#REF!)</f>
        <v>4</v>
      </c>
      <c r="I48" s="112">
        <f>COUNT(I11,I14,I17,I20,I23,I26,I29,I32,I35,I38,I41,#REF!,#REF!)</f>
        <v>0</v>
      </c>
      <c r="J48" s="112">
        <f>COUNT(J11,J14,J17,J20,J23,J26,J29,J32,J35,J38,J41,#REF!,#REF!)</f>
        <v>1</v>
      </c>
      <c r="K48" s="112">
        <f>COUNT(K11,K14,K17,K20,K23,K26,K29,K32,K35,K38,K41,#REF!,#REF!)</f>
        <v>2</v>
      </c>
      <c r="L48" s="112">
        <f>COUNT(L11,L14,L17,L20,L23,L26,L29,L32,L35,L38,L41,#REF!,#REF!)</f>
        <v>0</v>
      </c>
      <c r="M48" s="112">
        <f>COUNT(M11,M14,M17,M20,M23,M26,M29,M32,M35,M38,M41,#REF!,#REF!)</f>
        <v>2</v>
      </c>
      <c r="N48" s="112">
        <f>COUNT(N11,N14,N17,N20,N23,N26,N29,N32,N35,N38,N41,#REF!,#REF!)</f>
        <v>0</v>
      </c>
      <c r="O48" s="112">
        <f>COUNT(O11,O14,O17,O20,O23,O26,O29,O32,O35,O38,O41,#REF!,#REF!)</f>
        <v>0</v>
      </c>
      <c r="P48" s="112">
        <f>COUNT(P11,P14,P17,P20,P23,P26,P29,P32,P35,P38,P41,#REF!,#REF!)</f>
        <v>0</v>
      </c>
      <c r="Q48" s="112">
        <f>COUNT(Q11,Q14,Q17,Q20,Q23,Q26,Q29,Q32,Q35,Q38,Q41,#REF!,#REF!)</f>
        <v>0</v>
      </c>
      <c r="R48" s="112">
        <f>COUNT(R11,R14,R17,R20,R23,R26,R29,R32,R35,R38,R41,#REF!,#REF!)</f>
        <v>0</v>
      </c>
      <c r="S48" s="112">
        <f>COUNT(S11,S14,S17,S20,S23,S26,S29,S32,S35,S38,S41,#REF!,#REF!)</f>
        <v>0</v>
      </c>
      <c r="T48" s="112">
        <f>COUNT(T11,T14,T17,T20,T23,T26,T29,T32,T35,T38,T41,#REF!,#REF!)</f>
        <v>0</v>
      </c>
      <c r="U48" s="112">
        <f>COUNT(U11,U14,U17,U20,U23,U26,U29,U32,U35,U38,U41,#REF!,#REF!)</f>
        <v>0</v>
      </c>
      <c r="V48" s="112">
        <f>COUNT(V11,V14,V17,V20,V23,V26,V29,V32,V35,V38,V41,#REF!,#REF!)</f>
        <v>0</v>
      </c>
      <c r="W48" s="112">
        <f>COUNT(W11,W14,W17,W20,W23,W26,W29,W32,W35,W38,W41,#REF!,#REF!)</f>
        <v>0</v>
      </c>
      <c r="X48" s="112">
        <f>COUNT(X11,X14,X17,X20,X23,X26,X29,X32,X35,X38,X41,#REF!,#REF!)</f>
        <v>0</v>
      </c>
      <c r="Y48" s="112">
        <f>COUNT(Y11,Y14,Y17,Y20,Y23,Y26,Y29,Y32,Y35,Y38,Y41,#REF!,#REF!)</f>
        <v>0</v>
      </c>
      <c r="Z48" s="112">
        <f>COUNT(Z11,Z14,Z17,Z20,Z23,Z26,Z29,Z32,Z35,Z38,Z41,#REF!,#REF!)</f>
        <v>0</v>
      </c>
      <c r="AA48" s="112">
        <f>COUNT(AA11,AA14,AA17,AA20,AA23,AA26,AA29,AA32,AA35,AA38,AA41,#REF!,#REF!)</f>
        <v>0</v>
      </c>
      <c r="AB48" s="112">
        <f>COUNT(AB11,AB14,AB17,AB20,AB23,AB26,AB29,AB32,AB35,AB38,AB41,#REF!,#REF!)</f>
        <v>0</v>
      </c>
      <c r="AC48" s="112">
        <f>COUNT(AC11,AC14,AC17,AC20,AC23,AC26,AC29,AC32,AC35,AC38,AC41,#REF!,#REF!)</f>
        <v>0</v>
      </c>
      <c r="AD48" s="112">
        <f>COUNT(AD11,AD14,AD17,AD20,AD23,AD26,AD29,AD32,AD35,AD38,AD41,#REF!,#REF!)</f>
        <v>0</v>
      </c>
      <c r="AE48" s="107"/>
      <c r="AF48" s="113">
        <f>SUM(D48,G48,J48,M48,P48,S48,V48,Y48,AB48)</f>
        <v>7</v>
      </c>
      <c r="AG48" s="113">
        <f>SUM(E48,H48,K48,N48,Q48,T48,W48,Z48,AC48)</f>
        <v>7</v>
      </c>
      <c r="AH48" s="113">
        <f>SUM(AH45,AD48)</f>
        <v>1</v>
      </c>
    </row>
  </sheetData>
  <sheetProtection/>
  <mergeCells count="320">
    <mergeCell ref="AH41:AH42"/>
    <mergeCell ref="AB42:AC42"/>
    <mergeCell ref="B44:C45"/>
    <mergeCell ref="B47:C48"/>
    <mergeCell ref="Y41:Y42"/>
    <mergeCell ref="Z41:Z42"/>
    <mergeCell ref="AB41:AC41"/>
    <mergeCell ref="AD41:AE42"/>
    <mergeCell ref="AF41:AF42"/>
    <mergeCell ref="AG41:AG42"/>
    <mergeCell ref="P41:P42"/>
    <mergeCell ref="Q41:Q42"/>
    <mergeCell ref="S41:S42"/>
    <mergeCell ref="T41:T42"/>
    <mergeCell ref="V41:V42"/>
    <mergeCell ref="W41:W42"/>
    <mergeCell ref="B40:C42"/>
    <mergeCell ref="D40:AH40"/>
    <mergeCell ref="D41:D42"/>
    <mergeCell ref="E41:E42"/>
    <mergeCell ref="G41:G42"/>
    <mergeCell ref="H41:H42"/>
    <mergeCell ref="J41:J42"/>
    <mergeCell ref="K41:K42"/>
    <mergeCell ref="M41:M42"/>
    <mergeCell ref="N41:N42"/>
    <mergeCell ref="AB38:AC38"/>
    <mergeCell ref="AD38:AE39"/>
    <mergeCell ref="AF38:AF39"/>
    <mergeCell ref="AG38:AG39"/>
    <mergeCell ref="AH38:AH39"/>
    <mergeCell ref="AB39:AC39"/>
    <mergeCell ref="S38:S39"/>
    <mergeCell ref="T38:T39"/>
    <mergeCell ref="V38:V39"/>
    <mergeCell ref="W38:W39"/>
    <mergeCell ref="Y38:Y39"/>
    <mergeCell ref="Z38:Z39"/>
    <mergeCell ref="J38:J39"/>
    <mergeCell ref="K38:K39"/>
    <mergeCell ref="M38:M39"/>
    <mergeCell ref="N38:N39"/>
    <mergeCell ref="P38:P39"/>
    <mergeCell ref="Q38:Q39"/>
    <mergeCell ref="AF35:AF36"/>
    <mergeCell ref="AG35:AG36"/>
    <mergeCell ref="AH35:AH36"/>
    <mergeCell ref="AB36:AC36"/>
    <mergeCell ref="B37:C39"/>
    <mergeCell ref="D37:AH37"/>
    <mergeCell ref="D38:D39"/>
    <mergeCell ref="E38:E39"/>
    <mergeCell ref="G38:G39"/>
    <mergeCell ref="H38:H39"/>
    <mergeCell ref="V35:V36"/>
    <mergeCell ref="W35:W36"/>
    <mergeCell ref="Y35:Y36"/>
    <mergeCell ref="Z35:Z36"/>
    <mergeCell ref="AB35:AC35"/>
    <mergeCell ref="AD35:AE36"/>
    <mergeCell ref="M35:M36"/>
    <mergeCell ref="N35:N36"/>
    <mergeCell ref="P35:P36"/>
    <mergeCell ref="Q35:Q36"/>
    <mergeCell ref="S35:S36"/>
    <mergeCell ref="T35:T36"/>
    <mergeCell ref="AH32:AH33"/>
    <mergeCell ref="AB33:AC33"/>
    <mergeCell ref="B34:C36"/>
    <mergeCell ref="D34:AH34"/>
    <mergeCell ref="D35:D36"/>
    <mergeCell ref="E35:E36"/>
    <mergeCell ref="G35:G36"/>
    <mergeCell ref="H35:H36"/>
    <mergeCell ref="J35:J36"/>
    <mergeCell ref="K35:K36"/>
    <mergeCell ref="Y32:Y33"/>
    <mergeCell ref="Z32:Z33"/>
    <mergeCell ref="AB32:AC32"/>
    <mergeCell ref="AD32:AE33"/>
    <mergeCell ref="AF32:AF33"/>
    <mergeCell ref="AG32:AG33"/>
    <mergeCell ref="P32:P33"/>
    <mergeCell ref="Q32:Q33"/>
    <mergeCell ref="S32:S33"/>
    <mergeCell ref="T32:T33"/>
    <mergeCell ref="V32:V33"/>
    <mergeCell ref="W32:W33"/>
    <mergeCell ref="B31:C33"/>
    <mergeCell ref="D31:AH31"/>
    <mergeCell ref="D32:D33"/>
    <mergeCell ref="E32:E33"/>
    <mergeCell ref="G32:G33"/>
    <mergeCell ref="H32:H33"/>
    <mergeCell ref="J32:J33"/>
    <mergeCell ref="K32:K33"/>
    <mergeCell ref="M32:M33"/>
    <mergeCell ref="N32:N33"/>
    <mergeCell ref="AB29:AC29"/>
    <mergeCell ref="AD29:AE30"/>
    <mergeCell ref="AF29:AF30"/>
    <mergeCell ref="AG29:AG30"/>
    <mergeCell ref="AH29:AH30"/>
    <mergeCell ref="AB30:AC30"/>
    <mergeCell ref="S29:S30"/>
    <mergeCell ref="T29:T30"/>
    <mergeCell ref="V29:V30"/>
    <mergeCell ref="W29:W30"/>
    <mergeCell ref="Y29:Y30"/>
    <mergeCell ref="Z29:Z30"/>
    <mergeCell ref="J29:J30"/>
    <mergeCell ref="K29:K30"/>
    <mergeCell ref="M29:M30"/>
    <mergeCell ref="N29:N30"/>
    <mergeCell ref="P29:P30"/>
    <mergeCell ref="Q29:Q30"/>
    <mergeCell ref="AF26:AF27"/>
    <mergeCell ref="AG26:AG27"/>
    <mergeCell ref="AH26:AH27"/>
    <mergeCell ref="AB27:AC27"/>
    <mergeCell ref="B28:C30"/>
    <mergeCell ref="D28:AH28"/>
    <mergeCell ref="D29:D30"/>
    <mergeCell ref="E29:E30"/>
    <mergeCell ref="G29:G30"/>
    <mergeCell ref="H29:H30"/>
    <mergeCell ref="V26:V27"/>
    <mergeCell ref="W26:W27"/>
    <mergeCell ref="Y26:Y27"/>
    <mergeCell ref="Z26:Z27"/>
    <mergeCell ref="AB26:AC26"/>
    <mergeCell ref="AD26:AE27"/>
    <mergeCell ref="M26:M27"/>
    <mergeCell ref="N26:N27"/>
    <mergeCell ref="P26:P27"/>
    <mergeCell ref="Q26:Q27"/>
    <mergeCell ref="S26:S27"/>
    <mergeCell ref="T26:T27"/>
    <mergeCell ref="AH23:AH24"/>
    <mergeCell ref="AB24:AC24"/>
    <mergeCell ref="B25:C27"/>
    <mergeCell ref="D25:AH25"/>
    <mergeCell ref="D26:D27"/>
    <mergeCell ref="E26:E27"/>
    <mergeCell ref="G26:G27"/>
    <mergeCell ref="H26:H27"/>
    <mergeCell ref="J26:J27"/>
    <mergeCell ref="K26:K27"/>
    <mergeCell ref="Y23:Y24"/>
    <mergeCell ref="Z23:Z24"/>
    <mergeCell ref="AB23:AC23"/>
    <mergeCell ref="AD23:AE24"/>
    <mergeCell ref="AF23:AF24"/>
    <mergeCell ref="AG23:AG24"/>
    <mergeCell ref="P23:P24"/>
    <mergeCell ref="Q23:Q24"/>
    <mergeCell ref="S23:S24"/>
    <mergeCell ref="T23:T24"/>
    <mergeCell ref="V23:V24"/>
    <mergeCell ref="W23:W24"/>
    <mergeCell ref="B22:C24"/>
    <mergeCell ref="D22:AH22"/>
    <mergeCell ref="D23:D24"/>
    <mergeCell ref="E23:E24"/>
    <mergeCell ref="G23:G24"/>
    <mergeCell ref="H23:H24"/>
    <mergeCell ref="J23:J24"/>
    <mergeCell ref="K23:K24"/>
    <mergeCell ref="M23:M24"/>
    <mergeCell ref="N23:N24"/>
    <mergeCell ref="AB20:AC20"/>
    <mergeCell ref="AD20:AE21"/>
    <mergeCell ref="AF20:AF21"/>
    <mergeCell ref="AG20:AG21"/>
    <mergeCell ref="AH20:AH21"/>
    <mergeCell ref="AB21:AC21"/>
    <mergeCell ref="S20:S21"/>
    <mergeCell ref="T20:T21"/>
    <mergeCell ref="V20:V21"/>
    <mergeCell ref="W20:W21"/>
    <mergeCell ref="Y20:Y21"/>
    <mergeCell ref="Z20:Z21"/>
    <mergeCell ref="J20:J21"/>
    <mergeCell ref="K20:K21"/>
    <mergeCell ref="M20:M21"/>
    <mergeCell ref="N20:N21"/>
    <mergeCell ref="P20:P21"/>
    <mergeCell ref="Q20:Q21"/>
    <mergeCell ref="AF17:AF18"/>
    <mergeCell ref="AG17:AG18"/>
    <mergeCell ref="AH17:AH18"/>
    <mergeCell ref="AB18:AC18"/>
    <mergeCell ref="B19:C21"/>
    <mergeCell ref="D19:AH19"/>
    <mergeCell ref="D20:D21"/>
    <mergeCell ref="E20:E21"/>
    <mergeCell ref="G20:G21"/>
    <mergeCell ref="H20:H21"/>
    <mergeCell ref="V17:V18"/>
    <mergeCell ref="W17:W18"/>
    <mergeCell ref="Y17:Y18"/>
    <mergeCell ref="Z17:Z18"/>
    <mergeCell ref="AB17:AC17"/>
    <mergeCell ref="AD17:AE18"/>
    <mergeCell ref="M17:M18"/>
    <mergeCell ref="N17:N18"/>
    <mergeCell ref="P17:P18"/>
    <mergeCell ref="Q17:Q18"/>
    <mergeCell ref="S17:S18"/>
    <mergeCell ref="T17:T18"/>
    <mergeCell ref="AH14:AH15"/>
    <mergeCell ref="AB15:AC15"/>
    <mergeCell ref="B16:C18"/>
    <mergeCell ref="D16:AH16"/>
    <mergeCell ref="D17:D18"/>
    <mergeCell ref="E17:E18"/>
    <mergeCell ref="G17:G18"/>
    <mergeCell ref="H17:H18"/>
    <mergeCell ref="J17:J18"/>
    <mergeCell ref="K17:K18"/>
    <mergeCell ref="Y14:Y15"/>
    <mergeCell ref="Z14:Z15"/>
    <mergeCell ref="AB14:AC14"/>
    <mergeCell ref="AD14:AE15"/>
    <mergeCell ref="AF14:AF15"/>
    <mergeCell ref="AG14:AG15"/>
    <mergeCell ref="P14:P15"/>
    <mergeCell ref="Q14:Q15"/>
    <mergeCell ref="S14:S15"/>
    <mergeCell ref="T14:T15"/>
    <mergeCell ref="V14:V15"/>
    <mergeCell ref="W14:W15"/>
    <mergeCell ref="B13:C15"/>
    <mergeCell ref="D13:AH13"/>
    <mergeCell ref="D14:D15"/>
    <mergeCell ref="E14:E15"/>
    <mergeCell ref="G14:G15"/>
    <mergeCell ref="H14:H15"/>
    <mergeCell ref="J14:J15"/>
    <mergeCell ref="K14:K15"/>
    <mergeCell ref="M14:M15"/>
    <mergeCell ref="N14:N15"/>
    <mergeCell ref="Z11:Z12"/>
    <mergeCell ref="AB11:AC11"/>
    <mergeCell ref="AD11:AE12"/>
    <mergeCell ref="AF11:AF12"/>
    <mergeCell ref="AG11:AG12"/>
    <mergeCell ref="AH11:AH12"/>
    <mergeCell ref="AB12:AC12"/>
    <mergeCell ref="Q11:Q12"/>
    <mergeCell ref="S11:S12"/>
    <mergeCell ref="T11:T12"/>
    <mergeCell ref="V11:V12"/>
    <mergeCell ref="W11:W12"/>
    <mergeCell ref="Y11:Y12"/>
    <mergeCell ref="H11:H12"/>
    <mergeCell ref="J11:J12"/>
    <mergeCell ref="K11:K12"/>
    <mergeCell ref="M11:M12"/>
    <mergeCell ref="N11:N12"/>
    <mergeCell ref="P11:P12"/>
    <mergeCell ref="AD8:AE9"/>
    <mergeCell ref="AF8:AF9"/>
    <mergeCell ref="AG8:AG9"/>
    <mergeCell ref="AH8:AH9"/>
    <mergeCell ref="AB9:AC9"/>
    <mergeCell ref="B10:C12"/>
    <mergeCell ref="D10:AH10"/>
    <mergeCell ref="D11:D12"/>
    <mergeCell ref="E11:E12"/>
    <mergeCell ref="G11:G12"/>
    <mergeCell ref="U8:U9"/>
    <mergeCell ref="V8:W8"/>
    <mergeCell ref="X8:X9"/>
    <mergeCell ref="Y8:Z8"/>
    <mergeCell ref="AA8:AA9"/>
    <mergeCell ref="AB8:AC8"/>
    <mergeCell ref="L8:L9"/>
    <mergeCell ref="M8:N8"/>
    <mergeCell ref="O8:O9"/>
    <mergeCell ref="P8:Q8"/>
    <mergeCell ref="R8:R9"/>
    <mergeCell ref="S8:T8"/>
    <mergeCell ref="P7:R7"/>
    <mergeCell ref="S7:U7"/>
    <mergeCell ref="V7:X7"/>
    <mergeCell ref="Y7:AA7"/>
    <mergeCell ref="B8:C9"/>
    <mergeCell ref="D8:E8"/>
    <mergeCell ref="F8:F9"/>
    <mergeCell ref="G8:H8"/>
    <mergeCell ref="I8:I9"/>
    <mergeCell ref="J8:K8"/>
    <mergeCell ref="V6:X6"/>
    <mergeCell ref="Y6:AA6"/>
    <mergeCell ref="AB6:AC7"/>
    <mergeCell ref="AD6:AE7"/>
    <mergeCell ref="AF6:AH7"/>
    <mergeCell ref="B7:C7"/>
    <mergeCell ref="D7:F7"/>
    <mergeCell ref="G7:I7"/>
    <mergeCell ref="J7:L7"/>
    <mergeCell ref="M7:O7"/>
    <mergeCell ref="B5:F5"/>
    <mergeCell ref="J5:T5"/>
    <mergeCell ref="AB5:AG5"/>
    <mergeCell ref="B6:C6"/>
    <mergeCell ref="D6:F6"/>
    <mergeCell ref="G6:I6"/>
    <mergeCell ref="J6:L6"/>
    <mergeCell ref="M6:O6"/>
    <mergeCell ref="P6:R6"/>
    <mergeCell ref="S6:U6"/>
    <mergeCell ref="B1:AH1"/>
    <mergeCell ref="B2:AH2"/>
    <mergeCell ref="C4:D4"/>
    <mergeCell ref="E4:F4"/>
    <mergeCell ref="J4:T4"/>
    <mergeCell ref="V4:AA4"/>
    <mergeCell ref="AB4:AG4"/>
  </mergeCells>
  <printOptions/>
  <pageMargins left="0.2362204724409449" right="0.2362204724409449" top="0.5511811023622047" bottom="0.5511811023622047" header="0.31496062992125984" footer="0.31496062992125984"/>
  <pageSetup fitToHeight="1" fitToWidth="1" horizontalDpi="300" verticalDpi="3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O128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0.37109375" style="252" customWidth="1"/>
    <col min="2" max="2" width="2.25390625" style="252" customWidth="1"/>
    <col min="3" max="3" width="19.625" style="252" customWidth="1"/>
    <col min="4" max="4" width="9.25390625" style="252" customWidth="1"/>
    <col min="5" max="5" width="11.875" style="252" customWidth="1"/>
    <col min="6" max="6" width="5.125" style="252" customWidth="1"/>
    <col min="7" max="7" width="0.2421875" style="252" customWidth="1"/>
    <col min="8" max="8" width="10.75390625" style="252" customWidth="1"/>
    <col min="9" max="9" width="5.75390625" style="252" customWidth="1"/>
    <col min="10" max="10" width="6.00390625" style="252" customWidth="1"/>
    <col min="11" max="11" width="6.875" style="252" customWidth="1"/>
    <col min="12" max="12" width="6.125" style="252" customWidth="1"/>
    <col min="13" max="13" width="6.375" style="252" customWidth="1"/>
    <col min="14" max="14" width="8.125" style="252" customWidth="1"/>
    <col min="15" max="15" width="14.25390625" style="252" customWidth="1"/>
    <col min="16" max="16384" width="9.125" style="252" customWidth="1"/>
  </cols>
  <sheetData>
    <row r="1" ht="11.25" customHeight="1"/>
    <row r="2" spans="7:14" ht="11.25" customHeight="1">
      <c r="G2" s="253" t="s">
        <v>177</v>
      </c>
      <c r="H2" s="253"/>
      <c r="I2" s="253"/>
      <c r="J2" s="253"/>
      <c r="K2" s="253"/>
      <c r="L2" s="253"/>
      <c r="M2" s="253"/>
      <c r="N2" s="253"/>
    </row>
    <row r="3" spans="7:14" ht="11.25" customHeight="1">
      <c r="G3" s="253"/>
      <c r="H3" s="253"/>
      <c r="I3" s="253"/>
      <c r="J3" s="253"/>
      <c r="K3" s="253"/>
      <c r="L3" s="253"/>
      <c r="M3" s="253"/>
      <c r="N3" s="253"/>
    </row>
    <row r="4" spans="7:14" ht="11.25" customHeight="1">
      <c r="G4" s="253"/>
      <c r="H4" s="253"/>
      <c r="I4" s="253"/>
      <c r="J4" s="253"/>
      <c r="K4" s="253"/>
      <c r="L4" s="253"/>
      <c r="M4" s="253"/>
      <c r="N4" s="253"/>
    </row>
    <row r="5" spans="7:14" ht="11.25" customHeight="1">
      <c r="G5" s="253"/>
      <c r="H5" s="253"/>
      <c r="I5" s="253"/>
      <c r="J5" s="253"/>
      <c r="K5" s="253"/>
      <c r="L5" s="253"/>
      <c r="M5" s="253"/>
      <c r="N5" s="253"/>
    </row>
    <row r="6" spans="7:14" ht="11.25" customHeight="1">
      <c r="G6" s="253"/>
      <c r="H6" s="253"/>
      <c r="I6" s="253"/>
      <c r="J6" s="253"/>
      <c r="K6" s="253"/>
      <c r="L6" s="253"/>
      <c r="M6" s="253"/>
      <c r="N6" s="253"/>
    </row>
    <row r="7" spans="7:14" ht="11.25" customHeight="1">
      <c r="G7" s="253"/>
      <c r="H7" s="253"/>
      <c r="I7" s="253"/>
      <c r="J7" s="253"/>
      <c r="K7" s="253"/>
      <c r="L7" s="253"/>
      <c r="M7" s="253"/>
      <c r="N7" s="253"/>
    </row>
    <row r="8" ht="11.25" customHeight="1"/>
    <row r="9" spans="7:14" ht="11.25" customHeight="1">
      <c r="G9" s="254" t="s">
        <v>178</v>
      </c>
      <c r="H9" s="254"/>
      <c r="I9" s="254"/>
      <c r="J9" s="254"/>
      <c r="K9" s="254"/>
      <c r="L9" s="254"/>
      <c r="M9" s="254"/>
      <c r="N9" s="254"/>
    </row>
    <row r="10" spans="7:14" ht="11.25" customHeight="1">
      <c r="G10" s="254"/>
      <c r="H10" s="254"/>
      <c r="I10" s="254"/>
      <c r="J10" s="254"/>
      <c r="K10" s="254"/>
      <c r="L10" s="254"/>
      <c r="M10" s="254"/>
      <c r="N10" s="254"/>
    </row>
    <row r="11" spans="1:15" ht="15.75" customHeight="1">
      <c r="A11" s="255" t="s">
        <v>179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</row>
    <row r="12" spans="1:15" ht="15.75" customHeight="1">
      <c r="A12" s="256" t="s">
        <v>180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</row>
    <row r="13" ht="4.5" customHeight="1"/>
    <row r="14" spans="2:15" s="257" customFormat="1" ht="24.75" customHeight="1">
      <c r="B14" s="258" t="s">
        <v>181</v>
      </c>
      <c r="C14" s="258"/>
      <c r="D14" s="259" t="s">
        <v>182</v>
      </c>
      <c r="E14" s="260" t="s">
        <v>183</v>
      </c>
      <c r="F14" s="258" t="s">
        <v>184</v>
      </c>
      <c r="G14" s="258"/>
      <c r="H14" s="260" t="s">
        <v>185</v>
      </c>
      <c r="I14" s="260" t="s">
        <v>186</v>
      </c>
      <c r="J14" s="260" t="s">
        <v>187</v>
      </c>
      <c r="K14" s="260" t="s">
        <v>188</v>
      </c>
      <c r="L14" s="260" t="s">
        <v>189</v>
      </c>
      <c r="M14" s="260" t="s">
        <v>190</v>
      </c>
      <c r="N14" s="258" t="s">
        <v>191</v>
      </c>
      <c r="O14" s="258"/>
    </row>
    <row r="15" spans="2:15" ht="12.75" customHeight="1">
      <c r="B15" s="261" t="s">
        <v>192</v>
      </c>
      <c r="C15" s="261"/>
      <c r="D15" s="262" t="s">
        <v>193</v>
      </c>
      <c r="E15" s="263" t="s">
        <v>194</v>
      </c>
      <c r="H15" s="264">
        <v>5463</v>
      </c>
      <c r="I15" s="265">
        <v>1</v>
      </c>
      <c r="J15" s="266" t="s">
        <v>195</v>
      </c>
      <c r="K15" s="264">
        <v>25</v>
      </c>
      <c r="M15" s="263" t="s">
        <v>196</v>
      </c>
      <c r="N15" s="261" t="s">
        <v>197</v>
      </c>
      <c r="O15" s="261"/>
    </row>
    <row r="16" spans="2:15" ht="12.75" customHeight="1">
      <c r="B16" s="261" t="s">
        <v>198</v>
      </c>
      <c r="C16" s="261"/>
      <c r="D16" s="262" t="s">
        <v>199</v>
      </c>
      <c r="E16" s="263" t="s">
        <v>68</v>
      </c>
      <c r="F16" s="267" t="s">
        <v>200</v>
      </c>
      <c r="G16" s="267"/>
      <c r="H16" s="268" t="s">
        <v>201</v>
      </c>
      <c r="I16" s="265">
        <v>3</v>
      </c>
      <c r="J16" s="266" t="s">
        <v>202</v>
      </c>
      <c r="K16" s="264">
        <v>23</v>
      </c>
      <c r="M16" s="263" t="s">
        <v>203</v>
      </c>
      <c r="N16" s="261" t="s">
        <v>204</v>
      </c>
      <c r="O16" s="261"/>
    </row>
    <row r="17" spans="2:15" ht="12.75" customHeight="1">
      <c r="B17" s="261" t="s">
        <v>205</v>
      </c>
      <c r="C17" s="261"/>
      <c r="D17" s="262" t="s">
        <v>206</v>
      </c>
      <c r="E17" s="263" t="s">
        <v>63</v>
      </c>
      <c r="F17" s="267" t="s">
        <v>200</v>
      </c>
      <c r="G17" s="267"/>
      <c r="H17" s="268" t="s">
        <v>207</v>
      </c>
      <c r="I17" s="265">
        <v>4</v>
      </c>
      <c r="J17" s="266" t="s">
        <v>202</v>
      </c>
      <c r="K17" s="264">
        <v>23</v>
      </c>
      <c r="M17" s="263" t="s">
        <v>196</v>
      </c>
      <c r="N17" s="261" t="s">
        <v>208</v>
      </c>
      <c r="O17" s="261"/>
    </row>
    <row r="18" spans="2:15" ht="12.75" customHeight="1">
      <c r="B18" s="261" t="s">
        <v>209</v>
      </c>
      <c r="C18" s="261"/>
      <c r="D18" s="262" t="s">
        <v>210</v>
      </c>
      <c r="E18" s="263" t="s">
        <v>211</v>
      </c>
      <c r="F18" s="267" t="s">
        <v>200</v>
      </c>
      <c r="G18" s="267"/>
      <c r="H18" s="268" t="s">
        <v>212</v>
      </c>
      <c r="I18" s="265">
        <v>4</v>
      </c>
      <c r="J18" s="266" t="s">
        <v>202</v>
      </c>
      <c r="K18" s="264">
        <v>22</v>
      </c>
      <c r="M18" s="263" t="s">
        <v>196</v>
      </c>
      <c r="N18" s="261" t="s">
        <v>213</v>
      </c>
      <c r="O18" s="261"/>
    </row>
    <row r="19" spans="2:15" ht="12.75" customHeight="1">
      <c r="B19" s="261" t="s">
        <v>214</v>
      </c>
      <c r="C19" s="261"/>
      <c r="D19" s="262" t="s">
        <v>215</v>
      </c>
      <c r="E19" s="263" t="s">
        <v>216</v>
      </c>
      <c r="F19" s="267" t="s">
        <v>200</v>
      </c>
      <c r="G19" s="267"/>
      <c r="H19" s="268" t="s">
        <v>217</v>
      </c>
      <c r="I19" s="265">
        <v>5</v>
      </c>
      <c r="J19" s="266" t="s">
        <v>218</v>
      </c>
      <c r="K19" s="264">
        <v>22</v>
      </c>
      <c r="M19" s="263" t="s">
        <v>196</v>
      </c>
      <c r="N19" s="261" t="s">
        <v>219</v>
      </c>
      <c r="O19" s="261"/>
    </row>
    <row r="20" spans="2:15" ht="12.75" customHeight="1">
      <c r="B20" s="261" t="s">
        <v>220</v>
      </c>
      <c r="C20" s="261"/>
      <c r="D20" s="262" t="s">
        <v>221</v>
      </c>
      <c r="E20" s="263" t="s">
        <v>222</v>
      </c>
      <c r="F20" s="267" t="s">
        <v>223</v>
      </c>
      <c r="G20" s="267"/>
      <c r="H20" s="268" t="s">
        <v>224</v>
      </c>
      <c r="I20" s="265">
        <v>9</v>
      </c>
      <c r="J20" s="266" t="s">
        <v>218</v>
      </c>
      <c r="K20" s="264">
        <v>21</v>
      </c>
      <c r="M20" s="263" t="s">
        <v>196</v>
      </c>
      <c r="N20" s="261" t="s">
        <v>225</v>
      </c>
      <c r="O20" s="261"/>
    </row>
    <row r="21" spans="2:15" ht="24.75" customHeight="1">
      <c r="B21" s="261" t="s">
        <v>226</v>
      </c>
      <c r="C21" s="261"/>
      <c r="D21" s="262" t="s">
        <v>227</v>
      </c>
      <c r="E21" s="263" t="s">
        <v>211</v>
      </c>
      <c r="F21" s="267" t="s">
        <v>200</v>
      </c>
      <c r="G21" s="267"/>
      <c r="H21" s="268" t="s">
        <v>228</v>
      </c>
      <c r="I21" s="265">
        <v>11</v>
      </c>
      <c r="J21" s="266" t="s">
        <v>218</v>
      </c>
      <c r="K21" s="264">
        <v>19</v>
      </c>
      <c r="N21" s="261" t="s">
        <v>229</v>
      </c>
      <c r="O21" s="261"/>
    </row>
    <row r="22" spans="2:15" ht="12.75" customHeight="1">
      <c r="B22" s="261" t="s">
        <v>230</v>
      </c>
      <c r="C22" s="261"/>
      <c r="D22" s="262" t="s">
        <v>231</v>
      </c>
      <c r="E22" s="263" t="s">
        <v>68</v>
      </c>
      <c r="F22" s="267" t="s">
        <v>200</v>
      </c>
      <c r="G22" s="267"/>
      <c r="H22" s="268" t="s">
        <v>232</v>
      </c>
      <c r="I22" s="265">
        <v>9</v>
      </c>
      <c r="J22" s="266" t="s">
        <v>233</v>
      </c>
      <c r="K22" s="264">
        <v>18</v>
      </c>
      <c r="N22" s="261" t="s">
        <v>234</v>
      </c>
      <c r="O22" s="261"/>
    </row>
    <row r="23" spans="2:15" ht="12.75" customHeight="1">
      <c r="B23" s="261" t="s">
        <v>235</v>
      </c>
      <c r="C23" s="261"/>
      <c r="D23" s="262" t="s">
        <v>236</v>
      </c>
      <c r="E23" s="263" t="s">
        <v>237</v>
      </c>
      <c r="F23" s="267" t="s">
        <v>200</v>
      </c>
      <c r="G23" s="267"/>
      <c r="H23" s="268" t="s">
        <v>238</v>
      </c>
      <c r="I23" s="265">
        <v>9</v>
      </c>
      <c r="J23" s="266" t="s">
        <v>218</v>
      </c>
      <c r="K23" s="264">
        <v>17</v>
      </c>
      <c r="M23" s="263" t="s">
        <v>196</v>
      </c>
      <c r="N23" s="261" t="s">
        <v>239</v>
      </c>
      <c r="O23" s="261"/>
    </row>
    <row r="24" spans="2:15" ht="12.75" customHeight="1">
      <c r="B24" s="261" t="s">
        <v>240</v>
      </c>
      <c r="C24" s="261"/>
      <c r="D24" s="262" t="s">
        <v>241</v>
      </c>
      <c r="E24" s="263" t="s">
        <v>242</v>
      </c>
      <c r="F24" s="267" t="s">
        <v>200</v>
      </c>
      <c r="G24" s="267"/>
      <c r="H24" s="268" t="s">
        <v>243</v>
      </c>
      <c r="I24" s="265">
        <v>11</v>
      </c>
      <c r="J24" s="266" t="s">
        <v>218</v>
      </c>
      <c r="K24" s="264">
        <v>17</v>
      </c>
      <c r="M24" s="263" t="s">
        <v>196</v>
      </c>
      <c r="N24" s="261" t="s">
        <v>244</v>
      </c>
      <c r="O24" s="261"/>
    </row>
    <row r="25" spans="2:15" ht="12.75" customHeight="1">
      <c r="B25" s="261" t="s">
        <v>245</v>
      </c>
      <c r="C25" s="261"/>
      <c r="D25" s="262" t="s">
        <v>246</v>
      </c>
      <c r="E25" s="263" t="s">
        <v>54</v>
      </c>
      <c r="F25" s="267" t="s">
        <v>200</v>
      </c>
      <c r="G25" s="267"/>
      <c r="H25" s="268" t="s">
        <v>247</v>
      </c>
      <c r="I25" s="265">
        <v>14</v>
      </c>
      <c r="J25" s="266" t="s">
        <v>218</v>
      </c>
      <c r="K25" s="264">
        <v>17</v>
      </c>
      <c r="M25" s="263" t="s">
        <v>196</v>
      </c>
      <c r="N25" s="261" t="s">
        <v>248</v>
      </c>
      <c r="O25" s="261"/>
    </row>
    <row r="26" spans="2:15" ht="12.75" customHeight="1">
      <c r="B26" s="261" t="s">
        <v>249</v>
      </c>
      <c r="C26" s="261"/>
      <c r="D26" s="262" t="s">
        <v>250</v>
      </c>
      <c r="E26" s="263" t="s">
        <v>251</v>
      </c>
      <c r="F26" s="267" t="s">
        <v>200</v>
      </c>
      <c r="G26" s="267"/>
      <c r="H26" s="268" t="s">
        <v>252</v>
      </c>
      <c r="I26" s="265">
        <v>20</v>
      </c>
      <c r="J26" s="266" t="s">
        <v>218</v>
      </c>
      <c r="K26" s="264">
        <v>15</v>
      </c>
      <c r="M26" s="263" t="s">
        <v>196</v>
      </c>
      <c r="N26" s="261" t="s">
        <v>253</v>
      </c>
      <c r="O26" s="261"/>
    </row>
    <row r="27" spans="2:15" ht="24.75" customHeight="1">
      <c r="B27" s="261" t="s">
        <v>254</v>
      </c>
      <c r="C27" s="261"/>
      <c r="D27" s="262" t="s">
        <v>255</v>
      </c>
      <c r="E27" s="263" t="s">
        <v>242</v>
      </c>
      <c r="F27" s="267" t="s">
        <v>200</v>
      </c>
      <c r="G27" s="267"/>
      <c r="H27" s="268" t="s">
        <v>256</v>
      </c>
      <c r="I27" s="265">
        <v>38</v>
      </c>
      <c r="J27" s="266" t="s">
        <v>233</v>
      </c>
      <c r="K27" s="264">
        <v>9</v>
      </c>
      <c r="N27" s="261" t="s">
        <v>257</v>
      </c>
      <c r="O27" s="261"/>
    </row>
    <row r="28" spans="2:15" ht="12.75" customHeight="1">
      <c r="B28" s="261" t="s">
        <v>258</v>
      </c>
      <c r="C28" s="261"/>
      <c r="D28" s="262" t="s">
        <v>259</v>
      </c>
      <c r="E28" s="263" t="s">
        <v>237</v>
      </c>
      <c r="F28" s="267" t="s">
        <v>200</v>
      </c>
      <c r="G28" s="267"/>
      <c r="H28" s="268" t="s">
        <v>260</v>
      </c>
      <c r="I28" s="265">
        <v>11</v>
      </c>
      <c r="J28" s="266" t="s">
        <v>218</v>
      </c>
      <c r="N28" s="261" t="s">
        <v>229</v>
      </c>
      <c r="O28" s="261"/>
    </row>
    <row r="29" spans="2:15" ht="12.75" customHeight="1">
      <c r="B29" s="261" t="s">
        <v>261</v>
      </c>
      <c r="C29" s="261"/>
      <c r="D29" s="262" t="s">
        <v>262</v>
      </c>
      <c r="E29" s="263" t="s">
        <v>237</v>
      </c>
      <c r="F29" s="267" t="s">
        <v>200</v>
      </c>
      <c r="G29" s="267"/>
      <c r="H29" s="268" t="s">
        <v>263</v>
      </c>
      <c r="I29" s="265">
        <v>12</v>
      </c>
      <c r="J29" s="266" t="s">
        <v>218</v>
      </c>
      <c r="N29" s="261" t="s">
        <v>234</v>
      </c>
      <c r="O29" s="261"/>
    </row>
    <row r="30" spans="2:15" ht="12.75" customHeight="1">
      <c r="B30" s="269"/>
      <c r="C30" s="269"/>
      <c r="D30" s="269"/>
      <c r="E30" s="270" t="s">
        <v>264</v>
      </c>
      <c r="F30" s="270"/>
      <c r="G30" s="270"/>
      <c r="H30" s="270"/>
      <c r="I30" s="270"/>
      <c r="J30" s="270"/>
      <c r="K30" s="271">
        <v>248</v>
      </c>
      <c r="L30" s="269"/>
      <c r="M30" s="269"/>
      <c r="N30" s="269"/>
      <c r="O30" s="269"/>
    </row>
    <row r="31" ht="7.5" customHeight="1"/>
    <row r="32" spans="2:3" ht="12.75" customHeight="1">
      <c r="B32" s="272" t="s">
        <v>265</v>
      </c>
      <c r="C32" s="272"/>
    </row>
    <row r="33" ht="6" customHeight="1"/>
    <row r="34" spans="2:15" ht="12.75" customHeight="1">
      <c r="B34" s="261" t="s">
        <v>209</v>
      </c>
      <c r="C34" s="261"/>
      <c r="D34" s="262" t="s">
        <v>210</v>
      </c>
      <c r="E34" s="263" t="s">
        <v>237</v>
      </c>
      <c r="F34" s="267" t="s">
        <v>200</v>
      </c>
      <c r="G34" s="267"/>
      <c r="H34" s="268" t="s">
        <v>266</v>
      </c>
      <c r="I34" s="265">
        <v>5</v>
      </c>
      <c r="J34" s="266" t="s">
        <v>202</v>
      </c>
      <c r="K34" s="264">
        <v>21</v>
      </c>
      <c r="M34" s="263" t="s">
        <v>196</v>
      </c>
      <c r="N34" s="261" t="s">
        <v>213</v>
      </c>
      <c r="O34" s="261"/>
    </row>
    <row r="35" spans="2:15" ht="12.75" customHeight="1">
      <c r="B35" s="261" t="s">
        <v>220</v>
      </c>
      <c r="C35" s="261"/>
      <c r="D35" s="262" t="s">
        <v>221</v>
      </c>
      <c r="E35" s="263" t="s">
        <v>251</v>
      </c>
      <c r="F35" s="267" t="s">
        <v>200</v>
      </c>
      <c r="G35" s="267"/>
      <c r="H35" s="268" t="s">
        <v>267</v>
      </c>
      <c r="I35" s="265">
        <v>6</v>
      </c>
      <c r="J35" s="266" t="s">
        <v>202</v>
      </c>
      <c r="K35" s="264">
        <v>20</v>
      </c>
      <c r="M35" s="263" t="s">
        <v>196</v>
      </c>
      <c r="N35" s="261" t="s">
        <v>225</v>
      </c>
      <c r="O35" s="261"/>
    </row>
    <row r="36" spans="2:15" ht="12.75" customHeight="1">
      <c r="B36" s="261" t="s">
        <v>249</v>
      </c>
      <c r="C36" s="261"/>
      <c r="D36" s="262" t="s">
        <v>250</v>
      </c>
      <c r="E36" s="263" t="s">
        <v>222</v>
      </c>
      <c r="F36" s="267" t="s">
        <v>223</v>
      </c>
      <c r="G36" s="267"/>
      <c r="H36" s="268" t="s">
        <v>268</v>
      </c>
      <c r="I36" s="265">
        <v>23</v>
      </c>
      <c r="J36" s="266" t="s">
        <v>218</v>
      </c>
      <c r="K36" s="264">
        <v>14</v>
      </c>
      <c r="M36" s="263" t="s">
        <v>196</v>
      </c>
      <c r="N36" s="261" t="s">
        <v>253</v>
      </c>
      <c r="O36" s="261"/>
    </row>
    <row r="37" spans="2:15" ht="12.75" customHeight="1">
      <c r="B37" s="261" t="s">
        <v>198</v>
      </c>
      <c r="C37" s="261"/>
      <c r="D37" s="262" t="s">
        <v>199</v>
      </c>
      <c r="E37" s="263" t="s">
        <v>211</v>
      </c>
      <c r="F37" s="267" t="s">
        <v>200</v>
      </c>
      <c r="G37" s="267"/>
      <c r="H37" s="268" t="s">
        <v>269</v>
      </c>
      <c r="I37" s="265">
        <v>6</v>
      </c>
      <c r="J37" s="266" t="s">
        <v>202</v>
      </c>
      <c r="M37" s="263" t="s">
        <v>203</v>
      </c>
      <c r="N37" s="261" t="s">
        <v>204</v>
      </c>
      <c r="O37" s="261"/>
    </row>
    <row r="38" spans="2:15" ht="12.75" customHeight="1">
      <c r="B38" s="261" t="s">
        <v>258</v>
      </c>
      <c r="C38" s="261"/>
      <c r="D38" s="262" t="s">
        <v>259</v>
      </c>
      <c r="E38" s="263" t="s">
        <v>211</v>
      </c>
      <c r="F38" s="267" t="s">
        <v>200</v>
      </c>
      <c r="G38" s="267"/>
      <c r="H38" s="268" t="s">
        <v>270</v>
      </c>
      <c r="I38" s="265">
        <v>12</v>
      </c>
      <c r="J38" s="266" t="s">
        <v>233</v>
      </c>
      <c r="N38" s="261" t="s">
        <v>229</v>
      </c>
      <c r="O38" s="261"/>
    </row>
    <row r="39" spans="2:15" ht="12.75" customHeight="1">
      <c r="B39" s="261" t="s">
        <v>235</v>
      </c>
      <c r="C39" s="261"/>
      <c r="D39" s="262" t="s">
        <v>236</v>
      </c>
      <c r="E39" s="263" t="s">
        <v>242</v>
      </c>
      <c r="F39" s="267" t="s">
        <v>200</v>
      </c>
      <c r="G39" s="267"/>
      <c r="H39" s="268" t="s">
        <v>271</v>
      </c>
      <c r="I39" s="265">
        <v>20</v>
      </c>
      <c r="J39" s="266" t="s">
        <v>233</v>
      </c>
      <c r="M39" s="263" t="s">
        <v>196</v>
      </c>
      <c r="N39" s="261" t="s">
        <v>239</v>
      </c>
      <c r="O39" s="261"/>
    </row>
    <row r="40" spans="2:15" ht="12.75" customHeight="1">
      <c r="B40" s="261" t="s">
        <v>214</v>
      </c>
      <c r="C40" s="261"/>
      <c r="D40" s="262" t="s">
        <v>215</v>
      </c>
      <c r="E40" s="263" t="s">
        <v>237</v>
      </c>
      <c r="F40" s="267" t="s">
        <v>200</v>
      </c>
      <c r="G40" s="267"/>
      <c r="H40" s="268" t="s">
        <v>272</v>
      </c>
      <c r="I40" s="265">
        <v>20</v>
      </c>
      <c r="J40" s="266" t="s">
        <v>233</v>
      </c>
      <c r="M40" s="263" t="s">
        <v>196</v>
      </c>
      <c r="N40" s="261" t="s">
        <v>219</v>
      </c>
      <c r="O40" s="261"/>
    </row>
    <row r="41" spans="2:15" ht="24.75" customHeight="1">
      <c r="B41" s="261" t="s">
        <v>254</v>
      </c>
      <c r="C41" s="261"/>
      <c r="D41" s="262" t="s">
        <v>255</v>
      </c>
      <c r="E41" s="263" t="s">
        <v>251</v>
      </c>
      <c r="F41" s="267" t="s">
        <v>200</v>
      </c>
      <c r="G41" s="267"/>
      <c r="H41" s="268" t="s">
        <v>273</v>
      </c>
      <c r="I41" s="265">
        <v>44</v>
      </c>
      <c r="J41" s="266" t="s">
        <v>233</v>
      </c>
      <c r="N41" s="261" t="s">
        <v>257</v>
      </c>
      <c r="O41" s="261"/>
    </row>
    <row r="42" spans="2:15" ht="12.75" customHeight="1">
      <c r="B42" s="261" t="s">
        <v>192</v>
      </c>
      <c r="C42" s="261"/>
      <c r="D42" s="262" t="s">
        <v>193</v>
      </c>
      <c r="E42" s="263" t="s">
        <v>274</v>
      </c>
      <c r="F42" s="267" t="s">
        <v>200</v>
      </c>
      <c r="G42" s="267"/>
      <c r="H42" s="268" t="s">
        <v>275</v>
      </c>
      <c r="M42" s="263" t="s">
        <v>196</v>
      </c>
      <c r="N42" s="261" t="s">
        <v>197</v>
      </c>
      <c r="O42" s="261"/>
    </row>
    <row r="43" spans="2:15" ht="12.75" customHeight="1">
      <c r="B43" s="261" t="s">
        <v>192</v>
      </c>
      <c r="C43" s="261"/>
      <c r="D43" s="262" t="s">
        <v>193</v>
      </c>
      <c r="E43" s="263" t="s">
        <v>276</v>
      </c>
      <c r="F43" s="267" t="s">
        <v>200</v>
      </c>
      <c r="G43" s="267"/>
      <c r="H43" s="268" t="s">
        <v>277</v>
      </c>
      <c r="J43" s="266" t="s">
        <v>202</v>
      </c>
      <c r="M43" s="263" t="s">
        <v>196</v>
      </c>
      <c r="N43" s="261" t="s">
        <v>197</v>
      </c>
      <c r="O43" s="261"/>
    </row>
    <row r="44" spans="2:15" ht="12.75" customHeight="1">
      <c r="B44" s="261" t="s">
        <v>192</v>
      </c>
      <c r="C44" s="261"/>
      <c r="D44" s="262" t="s">
        <v>193</v>
      </c>
      <c r="E44" s="263" t="s">
        <v>222</v>
      </c>
      <c r="F44" s="267" t="s">
        <v>200</v>
      </c>
      <c r="G44" s="267"/>
      <c r="H44" s="268" t="s">
        <v>278</v>
      </c>
      <c r="J44" s="266" t="s">
        <v>218</v>
      </c>
      <c r="M44" s="263" t="s">
        <v>196</v>
      </c>
      <c r="N44" s="261" t="s">
        <v>197</v>
      </c>
      <c r="O44" s="261"/>
    </row>
    <row r="45" spans="2:15" ht="12.75" customHeight="1">
      <c r="B45" s="261" t="s">
        <v>192</v>
      </c>
      <c r="C45" s="261"/>
      <c r="D45" s="262" t="s">
        <v>193</v>
      </c>
      <c r="E45" s="263" t="s">
        <v>63</v>
      </c>
      <c r="F45" s="267" t="s">
        <v>200</v>
      </c>
      <c r="G45" s="267"/>
      <c r="H45" s="268" t="s">
        <v>279</v>
      </c>
      <c r="J45" s="266" t="s">
        <v>218</v>
      </c>
      <c r="M45" s="263" t="s">
        <v>196</v>
      </c>
      <c r="N45" s="261" t="s">
        <v>197</v>
      </c>
      <c r="O45" s="261"/>
    </row>
    <row r="46" spans="2:15" ht="12.75" customHeight="1">
      <c r="B46" s="261" t="s">
        <v>192</v>
      </c>
      <c r="C46" s="261"/>
      <c r="D46" s="262" t="s">
        <v>193</v>
      </c>
      <c r="E46" s="263" t="s">
        <v>64</v>
      </c>
      <c r="F46" s="267" t="s">
        <v>200</v>
      </c>
      <c r="G46" s="267"/>
      <c r="H46" s="268" t="s">
        <v>280</v>
      </c>
      <c r="J46" s="266" t="s">
        <v>218</v>
      </c>
      <c r="M46" s="263" t="s">
        <v>196</v>
      </c>
      <c r="N46" s="261" t="s">
        <v>197</v>
      </c>
      <c r="O46" s="261"/>
    </row>
    <row r="47" spans="2:15" ht="12.75" customHeight="1">
      <c r="B47" s="261" t="s">
        <v>192</v>
      </c>
      <c r="C47" s="261"/>
      <c r="D47" s="262" t="s">
        <v>193</v>
      </c>
      <c r="E47" s="263" t="s">
        <v>281</v>
      </c>
      <c r="F47" s="267" t="s">
        <v>200</v>
      </c>
      <c r="G47" s="267"/>
      <c r="H47" s="268" t="s">
        <v>282</v>
      </c>
      <c r="J47" s="266" t="s">
        <v>218</v>
      </c>
      <c r="M47" s="263" t="s">
        <v>196</v>
      </c>
      <c r="N47" s="261" t="s">
        <v>197</v>
      </c>
      <c r="O47" s="261"/>
    </row>
    <row r="48" spans="2:15" ht="12.75" customHeight="1">
      <c r="B48" s="261" t="s">
        <v>192</v>
      </c>
      <c r="C48" s="261"/>
      <c r="D48" s="262" t="s">
        <v>193</v>
      </c>
      <c r="E48" s="263" t="s">
        <v>54</v>
      </c>
      <c r="F48" s="267" t="s">
        <v>200</v>
      </c>
      <c r="G48" s="267"/>
      <c r="H48" s="268" t="s">
        <v>283</v>
      </c>
      <c r="J48" s="266" t="s">
        <v>233</v>
      </c>
      <c r="M48" s="263" t="s">
        <v>196</v>
      </c>
      <c r="N48" s="261" t="s">
        <v>197</v>
      </c>
      <c r="O48" s="261"/>
    </row>
    <row r="49" spans="2:15" ht="24.75" customHeight="1">
      <c r="B49" s="261" t="s">
        <v>226</v>
      </c>
      <c r="C49" s="261"/>
      <c r="D49" s="262" t="s">
        <v>227</v>
      </c>
      <c r="E49" s="263" t="s">
        <v>68</v>
      </c>
      <c r="F49" s="267" t="s">
        <v>200</v>
      </c>
      <c r="G49" s="267"/>
      <c r="H49" s="268" t="s">
        <v>284</v>
      </c>
      <c r="N49" s="261" t="s">
        <v>229</v>
      </c>
      <c r="O49" s="261"/>
    </row>
    <row r="50" spans="2:15" ht="11.25" customHeight="1"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</row>
    <row r="51" spans="2:3" ht="12.75" customHeight="1">
      <c r="B51" s="257" t="s">
        <v>17</v>
      </c>
      <c r="C51" s="257"/>
    </row>
    <row r="52" ht="12.75" customHeight="1">
      <c r="B52" s="252" t="s">
        <v>11</v>
      </c>
    </row>
    <row r="53" ht="11.25" customHeight="1"/>
    <row r="54" ht="11.25" customHeight="1"/>
    <row r="55" spans="2:3" ht="12.75" customHeight="1">
      <c r="B55" s="257" t="s">
        <v>2</v>
      </c>
      <c r="C55" s="257"/>
    </row>
    <row r="56" ht="11.25" customHeight="1">
      <c r="B56" s="252" t="s">
        <v>11</v>
      </c>
    </row>
    <row r="57" ht="11.25" customHeight="1"/>
    <row r="58" spans="7:14" ht="11.25" customHeight="1">
      <c r="G58" s="253" t="s">
        <v>177</v>
      </c>
      <c r="H58" s="253"/>
      <c r="I58" s="253"/>
      <c r="J58" s="253"/>
      <c r="K58" s="253"/>
      <c r="L58" s="253"/>
      <c r="M58" s="253"/>
      <c r="N58" s="253"/>
    </row>
    <row r="59" spans="7:14" ht="11.25" customHeight="1">
      <c r="G59" s="253"/>
      <c r="H59" s="253"/>
      <c r="I59" s="253"/>
      <c r="J59" s="253"/>
      <c r="K59" s="253"/>
      <c r="L59" s="253"/>
      <c r="M59" s="253"/>
      <c r="N59" s="253"/>
    </row>
    <row r="60" spans="7:14" ht="11.25" customHeight="1">
      <c r="G60" s="253"/>
      <c r="H60" s="253"/>
      <c r="I60" s="253"/>
      <c r="J60" s="253"/>
      <c r="K60" s="253"/>
      <c r="L60" s="253"/>
      <c r="M60" s="253"/>
      <c r="N60" s="253"/>
    </row>
    <row r="61" spans="7:14" ht="11.25" customHeight="1">
      <c r="G61" s="253"/>
      <c r="H61" s="253"/>
      <c r="I61" s="253"/>
      <c r="J61" s="253"/>
      <c r="K61" s="253"/>
      <c r="L61" s="253"/>
      <c r="M61" s="253"/>
      <c r="N61" s="253"/>
    </row>
    <row r="62" spans="7:14" ht="11.25" customHeight="1">
      <c r="G62" s="253"/>
      <c r="H62" s="253"/>
      <c r="I62" s="253"/>
      <c r="J62" s="253"/>
      <c r="K62" s="253"/>
      <c r="L62" s="253"/>
      <c r="M62" s="253"/>
      <c r="N62" s="253"/>
    </row>
    <row r="63" spans="7:14" ht="11.25" customHeight="1">
      <c r="G63" s="253"/>
      <c r="H63" s="253"/>
      <c r="I63" s="253"/>
      <c r="J63" s="253"/>
      <c r="K63" s="253"/>
      <c r="L63" s="253"/>
      <c r="M63" s="253"/>
      <c r="N63" s="253"/>
    </row>
    <row r="64" ht="11.25" customHeight="1"/>
    <row r="65" spans="7:14" ht="11.25" customHeight="1">
      <c r="G65" s="254" t="s">
        <v>178</v>
      </c>
      <c r="H65" s="254"/>
      <c r="I65" s="254"/>
      <c r="J65" s="254"/>
      <c r="K65" s="254"/>
      <c r="L65" s="254"/>
      <c r="M65" s="254"/>
      <c r="N65" s="254"/>
    </row>
    <row r="66" spans="7:14" ht="11.25" customHeight="1">
      <c r="G66" s="254"/>
      <c r="H66" s="254"/>
      <c r="I66" s="254"/>
      <c r="J66" s="254"/>
      <c r="K66" s="254"/>
      <c r="L66" s="254"/>
      <c r="M66" s="254"/>
      <c r="N66" s="254"/>
    </row>
    <row r="67" spans="1:15" ht="15.75" customHeight="1">
      <c r="A67" s="255" t="s">
        <v>179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</row>
    <row r="68" spans="1:15" ht="15.75" customHeight="1">
      <c r="A68" s="256" t="s">
        <v>9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</row>
    <row r="69" ht="4.5" customHeight="1"/>
    <row r="70" spans="2:15" s="257" customFormat="1" ht="24.75" customHeight="1">
      <c r="B70" s="258" t="s">
        <v>181</v>
      </c>
      <c r="C70" s="258"/>
      <c r="D70" s="259" t="s">
        <v>182</v>
      </c>
      <c r="E70" s="260" t="s">
        <v>183</v>
      </c>
      <c r="F70" s="258" t="s">
        <v>184</v>
      </c>
      <c r="G70" s="258"/>
      <c r="H70" s="260" t="s">
        <v>185</v>
      </c>
      <c r="I70" s="260" t="s">
        <v>186</v>
      </c>
      <c r="J70" s="260" t="s">
        <v>187</v>
      </c>
      <c r="K70" s="260" t="s">
        <v>188</v>
      </c>
      <c r="L70" s="260" t="s">
        <v>189</v>
      </c>
      <c r="M70" s="260" t="s">
        <v>190</v>
      </c>
      <c r="N70" s="258" t="s">
        <v>191</v>
      </c>
      <c r="O70" s="258"/>
    </row>
    <row r="71" spans="2:15" ht="24.75" customHeight="1">
      <c r="B71" s="261" t="s">
        <v>285</v>
      </c>
      <c r="C71" s="261"/>
      <c r="D71" s="262" t="s">
        <v>286</v>
      </c>
      <c r="E71" s="263" t="s">
        <v>242</v>
      </c>
      <c r="F71" s="267" t="s">
        <v>200</v>
      </c>
      <c r="G71" s="267"/>
      <c r="H71" s="268" t="s">
        <v>287</v>
      </c>
      <c r="I71" s="265">
        <v>1</v>
      </c>
      <c r="J71" s="266" t="s">
        <v>195</v>
      </c>
      <c r="K71" s="264">
        <v>25</v>
      </c>
      <c r="M71" s="263" t="s">
        <v>288</v>
      </c>
      <c r="N71" s="261" t="s">
        <v>289</v>
      </c>
      <c r="O71" s="261"/>
    </row>
    <row r="72" spans="2:15" ht="12.75" customHeight="1">
      <c r="B72" s="261" t="s">
        <v>290</v>
      </c>
      <c r="C72" s="261"/>
      <c r="D72" s="262" t="s">
        <v>291</v>
      </c>
      <c r="E72" s="263" t="s">
        <v>222</v>
      </c>
      <c r="F72" s="267" t="s">
        <v>200</v>
      </c>
      <c r="G72" s="267"/>
      <c r="H72" s="268" t="s">
        <v>292</v>
      </c>
      <c r="I72" s="265">
        <v>1</v>
      </c>
      <c r="J72" s="266" t="s">
        <v>195</v>
      </c>
      <c r="K72" s="264">
        <v>25</v>
      </c>
      <c r="M72" s="263" t="s">
        <v>293</v>
      </c>
      <c r="N72" s="261" t="s">
        <v>294</v>
      </c>
      <c r="O72" s="261"/>
    </row>
    <row r="73" spans="2:15" ht="12.75" customHeight="1">
      <c r="B73" s="261" t="s">
        <v>295</v>
      </c>
      <c r="C73" s="261"/>
      <c r="D73" s="262" t="s">
        <v>296</v>
      </c>
      <c r="E73" s="263" t="s">
        <v>297</v>
      </c>
      <c r="F73" s="267" t="s">
        <v>200</v>
      </c>
      <c r="G73" s="267"/>
      <c r="H73" s="268" t="s">
        <v>298</v>
      </c>
      <c r="I73" s="265">
        <v>1</v>
      </c>
      <c r="J73" s="266" t="s">
        <v>202</v>
      </c>
      <c r="K73" s="264">
        <v>25</v>
      </c>
      <c r="M73" s="263" t="s">
        <v>293</v>
      </c>
      <c r="N73" s="261" t="s">
        <v>299</v>
      </c>
      <c r="O73" s="261"/>
    </row>
    <row r="74" spans="2:15" ht="24.75" customHeight="1">
      <c r="B74" s="261" t="s">
        <v>136</v>
      </c>
      <c r="C74" s="261"/>
      <c r="D74" s="262" t="s">
        <v>300</v>
      </c>
      <c r="E74" s="263" t="s">
        <v>297</v>
      </c>
      <c r="F74" s="267" t="s">
        <v>200</v>
      </c>
      <c r="G74" s="267"/>
      <c r="H74" s="268" t="s">
        <v>301</v>
      </c>
      <c r="I74" s="265">
        <v>3</v>
      </c>
      <c r="J74" s="266" t="s">
        <v>202</v>
      </c>
      <c r="K74" s="264">
        <v>23</v>
      </c>
      <c r="M74" s="263" t="s">
        <v>302</v>
      </c>
      <c r="N74" s="261" t="s">
        <v>303</v>
      </c>
      <c r="O74" s="261"/>
    </row>
    <row r="75" spans="2:15" ht="12.75" customHeight="1">
      <c r="B75" s="261" t="s">
        <v>304</v>
      </c>
      <c r="C75" s="261"/>
      <c r="D75" s="262" t="s">
        <v>305</v>
      </c>
      <c r="E75" s="263" t="s">
        <v>211</v>
      </c>
      <c r="F75" s="267" t="s">
        <v>200</v>
      </c>
      <c r="G75" s="267"/>
      <c r="H75" s="268" t="s">
        <v>306</v>
      </c>
      <c r="I75" s="265">
        <v>8</v>
      </c>
      <c r="J75" s="266" t="s">
        <v>202</v>
      </c>
      <c r="K75" s="264">
        <v>20</v>
      </c>
      <c r="M75" s="263" t="s">
        <v>293</v>
      </c>
      <c r="N75" s="261" t="s">
        <v>307</v>
      </c>
      <c r="O75" s="261"/>
    </row>
    <row r="76" spans="2:15" ht="12.75" customHeight="1">
      <c r="B76" s="261" t="s">
        <v>308</v>
      </c>
      <c r="C76" s="261"/>
      <c r="D76" s="262" t="s">
        <v>309</v>
      </c>
      <c r="E76" s="263" t="s">
        <v>237</v>
      </c>
      <c r="F76" s="267" t="s">
        <v>200</v>
      </c>
      <c r="G76" s="267"/>
      <c r="H76" s="268" t="s">
        <v>310</v>
      </c>
      <c r="I76" s="265">
        <v>7</v>
      </c>
      <c r="J76" s="266" t="s">
        <v>218</v>
      </c>
      <c r="K76" s="264">
        <v>19</v>
      </c>
      <c r="M76" s="263" t="s">
        <v>302</v>
      </c>
      <c r="N76" s="261" t="s">
        <v>311</v>
      </c>
      <c r="O76" s="261"/>
    </row>
    <row r="77" spans="2:15" ht="24.75" customHeight="1">
      <c r="B77" s="261" t="s">
        <v>312</v>
      </c>
      <c r="C77" s="261"/>
      <c r="D77" s="262" t="s">
        <v>313</v>
      </c>
      <c r="E77" s="263" t="s">
        <v>54</v>
      </c>
      <c r="F77" s="267" t="s">
        <v>200</v>
      </c>
      <c r="G77" s="267"/>
      <c r="H77" s="268" t="s">
        <v>314</v>
      </c>
      <c r="I77" s="265">
        <v>8</v>
      </c>
      <c r="J77" s="266" t="s">
        <v>202</v>
      </c>
      <c r="K77" s="264">
        <v>18</v>
      </c>
      <c r="M77" s="263" t="s">
        <v>293</v>
      </c>
      <c r="N77" s="261" t="s">
        <v>315</v>
      </c>
      <c r="O77" s="261"/>
    </row>
    <row r="78" spans="2:15" ht="24.75" customHeight="1">
      <c r="B78" s="261" t="s">
        <v>316</v>
      </c>
      <c r="C78" s="261"/>
      <c r="D78" s="262" t="s">
        <v>317</v>
      </c>
      <c r="E78" s="263" t="s">
        <v>237</v>
      </c>
      <c r="F78" s="267" t="s">
        <v>200</v>
      </c>
      <c r="G78" s="267"/>
      <c r="H78" s="268" t="s">
        <v>318</v>
      </c>
      <c r="I78" s="265">
        <v>8</v>
      </c>
      <c r="J78" s="266" t="s">
        <v>218</v>
      </c>
      <c r="K78" s="264">
        <v>18</v>
      </c>
      <c r="M78" s="263" t="s">
        <v>293</v>
      </c>
      <c r="N78" s="261" t="s">
        <v>319</v>
      </c>
      <c r="O78" s="261"/>
    </row>
    <row r="79" spans="2:15" ht="12.75" customHeight="1">
      <c r="B79" s="261" t="s">
        <v>320</v>
      </c>
      <c r="C79" s="261"/>
      <c r="D79" s="262" t="s">
        <v>321</v>
      </c>
      <c r="E79" s="263" t="s">
        <v>222</v>
      </c>
      <c r="F79" s="267" t="s">
        <v>223</v>
      </c>
      <c r="G79" s="267"/>
      <c r="H79" s="268" t="s">
        <v>322</v>
      </c>
      <c r="I79" s="265">
        <v>18</v>
      </c>
      <c r="J79" s="266" t="s">
        <v>218</v>
      </c>
      <c r="K79" s="264">
        <v>17</v>
      </c>
      <c r="M79" s="263" t="s">
        <v>293</v>
      </c>
      <c r="N79" s="261" t="s">
        <v>323</v>
      </c>
      <c r="O79" s="261"/>
    </row>
    <row r="80" spans="2:15" ht="12.75" customHeight="1">
      <c r="B80" s="261" t="s">
        <v>324</v>
      </c>
      <c r="C80" s="261"/>
      <c r="D80" s="262" t="s">
        <v>325</v>
      </c>
      <c r="E80" s="263" t="s">
        <v>64</v>
      </c>
      <c r="F80" s="267" t="s">
        <v>200</v>
      </c>
      <c r="G80" s="267"/>
      <c r="H80" s="268" t="s">
        <v>326</v>
      </c>
      <c r="I80" s="265">
        <v>21</v>
      </c>
      <c r="J80" s="266" t="s">
        <v>327</v>
      </c>
      <c r="K80" s="264">
        <v>14</v>
      </c>
      <c r="M80" s="263" t="s">
        <v>293</v>
      </c>
      <c r="N80" s="261" t="s">
        <v>328</v>
      </c>
      <c r="O80" s="261"/>
    </row>
    <row r="81" spans="2:15" ht="12.75" customHeight="1">
      <c r="B81" s="261" t="s">
        <v>329</v>
      </c>
      <c r="C81" s="261"/>
      <c r="D81" s="262" t="s">
        <v>330</v>
      </c>
      <c r="E81" s="263" t="s">
        <v>242</v>
      </c>
      <c r="F81" s="267" t="s">
        <v>200</v>
      </c>
      <c r="G81" s="267"/>
      <c r="H81" s="268" t="s">
        <v>331</v>
      </c>
      <c r="I81" s="265">
        <v>3</v>
      </c>
      <c r="J81" s="266" t="s">
        <v>195</v>
      </c>
      <c r="M81" s="263" t="s">
        <v>203</v>
      </c>
      <c r="N81" s="261" t="s">
        <v>332</v>
      </c>
      <c r="O81" s="261"/>
    </row>
    <row r="82" spans="2:15" ht="12.75" customHeight="1">
      <c r="B82" s="261" t="s">
        <v>333</v>
      </c>
      <c r="C82" s="261"/>
      <c r="D82" s="262" t="s">
        <v>334</v>
      </c>
      <c r="E82" s="263" t="s">
        <v>297</v>
      </c>
      <c r="F82" s="267" t="s">
        <v>200</v>
      </c>
      <c r="G82" s="267"/>
      <c r="H82" s="268" t="s">
        <v>335</v>
      </c>
      <c r="I82" s="265">
        <v>3</v>
      </c>
      <c r="J82" s="266" t="s">
        <v>202</v>
      </c>
      <c r="M82" s="263" t="s">
        <v>293</v>
      </c>
      <c r="N82" s="261" t="s">
        <v>299</v>
      </c>
      <c r="O82" s="261"/>
    </row>
    <row r="83" spans="2:15" ht="12.75" customHeight="1">
      <c r="B83" s="261" t="s">
        <v>336</v>
      </c>
      <c r="C83" s="261"/>
      <c r="D83" s="262" t="s">
        <v>337</v>
      </c>
      <c r="E83" s="263" t="s">
        <v>297</v>
      </c>
      <c r="F83" s="267" t="s">
        <v>200</v>
      </c>
      <c r="G83" s="267"/>
      <c r="H83" s="268" t="s">
        <v>338</v>
      </c>
      <c r="I83" s="265">
        <v>4</v>
      </c>
      <c r="J83" s="266" t="s">
        <v>202</v>
      </c>
      <c r="M83" s="263" t="s">
        <v>293</v>
      </c>
      <c r="N83" s="261" t="s">
        <v>339</v>
      </c>
      <c r="O83" s="261"/>
    </row>
    <row r="84" spans="2:15" ht="12.75" customHeight="1">
      <c r="B84" s="261" t="s">
        <v>133</v>
      </c>
      <c r="C84" s="261"/>
      <c r="D84" s="262" t="s">
        <v>340</v>
      </c>
      <c r="E84" s="263" t="s">
        <v>297</v>
      </c>
      <c r="F84" s="267" t="s">
        <v>200</v>
      </c>
      <c r="G84" s="267"/>
      <c r="H84" s="268" t="s">
        <v>341</v>
      </c>
      <c r="I84" s="265">
        <v>5</v>
      </c>
      <c r="J84" s="266" t="s">
        <v>202</v>
      </c>
      <c r="M84" s="263" t="s">
        <v>293</v>
      </c>
      <c r="N84" s="261" t="s">
        <v>342</v>
      </c>
      <c r="O84" s="261"/>
    </row>
    <row r="85" spans="2:15" ht="12.75" customHeight="1">
      <c r="B85" s="261" t="s">
        <v>343</v>
      </c>
      <c r="C85" s="261"/>
      <c r="D85" s="262" t="s">
        <v>344</v>
      </c>
      <c r="E85" s="263" t="s">
        <v>211</v>
      </c>
      <c r="F85" s="267" t="s">
        <v>200</v>
      </c>
      <c r="G85" s="267"/>
      <c r="H85" s="268" t="s">
        <v>345</v>
      </c>
      <c r="I85" s="265">
        <v>10</v>
      </c>
      <c r="J85" s="266" t="s">
        <v>218</v>
      </c>
      <c r="M85" s="263" t="s">
        <v>203</v>
      </c>
      <c r="N85" s="261" t="s">
        <v>346</v>
      </c>
      <c r="O85" s="261"/>
    </row>
    <row r="86" spans="2:15" ht="12.75" customHeight="1">
      <c r="B86" s="261" t="s">
        <v>347</v>
      </c>
      <c r="C86" s="261"/>
      <c r="D86" s="262" t="s">
        <v>348</v>
      </c>
      <c r="E86" s="263" t="s">
        <v>237</v>
      </c>
      <c r="F86" s="267" t="s">
        <v>200</v>
      </c>
      <c r="G86" s="267"/>
      <c r="H86" s="268" t="s">
        <v>349</v>
      </c>
      <c r="I86" s="265">
        <v>14</v>
      </c>
      <c r="J86" s="266" t="s">
        <v>218</v>
      </c>
      <c r="M86" s="263" t="s">
        <v>293</v>
      </c>
      <c r="N86" s="261" t="s">
        <v>350</v>
      </c>
      <c r="O86" s="261"/>
    </row>
    <row r="87" spans="2:15" ht="12.75" customHeight="1">
      <c r="B87" s="261" t="s">
        <v>351</v>
      </c>
      <c r="C87" s="261"/>
      <c r="D87" s="262" t="s">
        <v>352</v>
      </c>
      <c r="E87" s="263" t="s">
        <v>237</v>
      </c>
      <c r="F87" s="267" t="s">
        <v>200</v>
      </c>
      <c r="G87" s="267"/>
      <c r="H87" s="268" t="s">
        <v>353</v>
      </c>
      <c r="M87" s="263" t="s">
        <v>302</v>
      </c>
      <c r="N87" s="261" t="s">
        <v>354</v>
      </c>
      <c r="O87" s="261"/>
    </row>
    <row r="88" spans="2:15" ht="12.75" customHeight="1">
      <c r="B88" s="269"/>
      <c r="C88" s="269"/>
      <c r="D88" s="269"/>
      <c r="E88" s="270" t="s">
        <v>264</v>
      </c>
      <c r="F88" s="270"/>
      <c r="G88" s="270"/>
      <c r="H88" s="270"/>
      <c r="I88" s="270"/>
      <c r="J88" s="270"/>
      <c r="K88" s="271">
        <v>204</v>
      </c>
      <c r="L88" s="269"/>
      <c r="M88" s="269"/>
      <c r="N88" s="269"/>
      <c r="O88" s="269"/>
    </row>
    <row r="89" ht="7.5" customHeight="1"/>
    <row r="90" spans="2:3" ht="12.75" customHeight="1">
      <c r="B90" s="272" t="s">
        <v>265</v>
      </c>
      <c r="C90" s="272"/>
    </row>
    <row r="91" ht="6" customHeight="1"/>
    <row r="92" spans="2:15" ht="12.75" customHeight="1">
      <c r="B92" s="261" t="s">
        <v>304</v>
      </c>
      <c r="C92" s="261"/>
      <c r="D92" s="262" t="s">
        <v>305</v>
      </c>
      <c r="E92" s="263" t="s">
        <v>68</v>
      </c>
      <c r="F92" s="267" t="s">
        <v>200</v>
      </c>
      <c r="G92" s="267"/>
      <c r="H92" s="268" t="s">
        <v>355</v>
      </c>
      <c r="I92" s="265">
        <v>7</v>
      </c>
      <c r="J92" s="266" t="s">
        <v>218</v>
      </c>
      <c r="K92" s="264">
        <v>19</v>
      </c>
      <c r="M92" s="263" t="s">
        <v>293</v>
      </c>
      <c r="N92" s="261" t="s">
        <v>307</v>
      </c>
      <c r="O92" s="261"/>
    </row>
    <row r="93" spans="2:15" ht="12.75" customHeight="1">
      <c r="B93" s="261" t="s">
        <v>320</v>
      </c>
      <c r="C93" s="261"/>
      <c r="D93" s="262" t="s">
        <v>321</v>
      </c>
      <c r="E93" s="263" t="s">
        <v>251</v>
      </c>
      <c r="F93" s="267" t="s">
        <v>200</v>
      </c>
      <c r="G93" s="267"/>
      <c r="H93" s="268" t="s">
        <v>356</v>
      </c>
      <c r="I93" s="265">
        <v>21</v>
      </c>
      <c r="J93" s="266" t="s">
        <v>218</v>
      </c>
      <c r="K93" s="264">
        <v>14</v>
      </c>
      <c r="M93" s="263" t="s">
        <v>293</v>
      </c>
      <c r="N93" s="261" t="s">
        <v>323</v>
      </c>
      <c r="O93" s="261"/>
    </row>
    <row r="94" spans="2:15" ht="24.75" customHeight="1">
      <c r="B94" s="261" t="s">
        <v>316</v>
      </c>
      <c r="C94" s="261"/>
      <c r="D94" s="262" t="s">
        <v>317</v>
      </c>
      <c r="E94" s="263" t="s">
        <v>211</v>
      </c>
      <c r="F94" s="267" t="s">
        <v>200</v>
      </c>
      <c r="G94" s="267"/>
      <c r="H94" s="268" t="s">
        <v>357</v>
      </c>
      <c r="I94" s="265">
        <v>11</v>
      </c>
      <c r="J94" s="266" t="s">
        <v>218</v>
      </c>
      <c r="M94" s="263" t="s">
        <v>293</v>
      </c>
      <c r="N94" s="261" t="s">
        <v>319</v>
      </c>
      <c r="O94" s="261"/>
    </row>
    <row r="95" spans="2:15" ht="12.75" customHeight="1">
      <c r="B95" s="261" t="s">
        <v>290</v>
      </c>
      <c r="C95" s="261"/>
      <c r="D95" s="262" t="s">
        <v>291</v>
      </c>
      <c r="E95" s="263" t="s">
        <v>222</v>
      </c>
      <c r="F95" s="267" t="s">
        <v>223</v>
      </c>
      <c r="G95" s="267"/>
      <c r="H95" s="268" t="s">
        <v>358</v>
      </c>
      <c r="I95" s="266" t="s">
        <v>359</v>
      </c>
      <c r="J95" s="266" t="s">
        <v>195</v>
      </c>
      <c r="M95" s="263" t="s">
        <v>293</v>
      </c>
      <c r="N95" s="261" t="s">
        <v>294</v>
      </c>
      <c r="O95" s="261"/>
    </row>
    <row r="96" spans="2:15" ht="12.75" customHeight="1">
      <c r="B96" s="261" t="s">
        <v>324</v>
      </c>
      <c r="C96" s="261"/>
      <c r="D96" s="262" t="s">
        <v>325</v>
      </c>
      <c r="E96" s="263" t="s">
        <v>65</v>
      </c>
      <c r="F96" s="267" t="s">
        <v>200</v>
      </c>
      <c r="G96" s="267"/>
      <c r="H96" s="268" t="s">
        <v>284</v>
      </c>
      <c r="M96" s="263" t="s">
        <v>293</v>
      </c>
      <c r="N96" s="261" t="s">
        <v>328</v>
      </c>
      <c r="O96" s="261"/>
    </row>
    <row r="97" spans="2:15" ht="11.25" customHeight="1"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</row>
    <row r="98" spans="2:3" ht="12.75" customHeight="1">
      <c r="B98" s="257" t="s">
        <v>17</v>
      </c>
      <c r="C98" s="257"/>
    </row>
    <row r="99" ht="12.75" customHeight="1">
      <c r="B99" s="252" t="s">
        <v>11</v>
      </c>
    </row>
    <row r="100" ht="11.25" customHeight="1"/>
    <row r="101" ht="11.25" customHeight="1"/>
    <row r="102" spans="2:3" ht="12.75" customHeight="1">
      <c r="B102" s="257" t="s">
        <v>2</v>
      </c>
      <c r="C102" s="257"/>
    </row>
    <row r="103" ht="11.25" customHeight="1">
      <c r="B103" s="252" t="s">
        <v>11</v>
      </c>
    </row>
    <row r="104" ht="11.25" customHeight="1"/>
    <row r="105" spans="7:14" ht="11.25" customHeight="1">
      <c r="G105" s="253" t="s">
        <v>177</v>
      </c>
      <c r="H105" s="253"/>
      <c r="I105" s="253"/>
      <c r="J105" s="253"/>
      <c r="K105" s="253"/>
      <c r="L105" s="253"/>
      <c r="M105" s="253"/>
      <c r="N105" s="253"/>
    </row>
    <row r="106" spans="7:14" ht="11.25" customHeight="1">
      <c r="G106" s="253"/>
      <c r="H106" s="253"/>
      <c r="I106" s="253"/>
      <c r="J106" s="253"/>
      <c r="K106" s="253"/>
      <c r="L106" s="253"/>
      <c r="M106" s="253"/>
      <c r="N106" s="253"/>
    </row>
    <row r="107" spans="7:14" ht="11.25" customHeight="1">
      <c r="G107" s="253"/>
      <c r="H107" s="253"/>
      <c r="I107" s="253"/>
      <c r="J107" s="253"/>
      <c r="K107" s="253"/>
      <c r="L107" s="253"/>
      <c r="M107" s="253"/>
      <c r="N107" s="253"/>
    </row>
    <row r="108" spans="7:14" ht="11.25" customHeight="1">
      <c r="G108" s="253"/>
      <c r="H108" s="253"/>
      <c r="I108" s="253"/>
      <c r="J108" s="253"/>
      <c r="K108" s="253"/>
      <c r="L108" s="253"/>
      <c r="M108" s="253"/>
      <c r="N108" s="253"/>
    </row>
    <row r="109" spans="7:14" ht="11.25" customHeight="1">
      <c r="G109" s="253"/>
      <c r="H109" s="253"/>
      <c r="I109" s="253"/>
      <c r="J109" s="253"/>
      <c r="K109" s="253"/>
      <c r="L109" s="253"/>
      <c r="M109" s="253"/>
      <c r="N109" s="253"/>
    </row>
    <row r="110" spans="7:14" ht="11.25" customHeight="1">
      <c r="G110" s="253"/>
      <c r="H110" s="253"/>
      <c r="I110" s="253"/>
      <c r="J110" s="253"/>
      <c r="K110" s="253"/>
      <c r="L110" s="253"/>
      <c r="M110" s="253"/>
      <c r="N110" s="253"/>
    </row>
    <row r="111" ht="11.25" customHeight="1"/>
    <row r="112" spans="7:14" ht="11.25" customHeight="1">
      <c r="G112" s="254" t="s">
        <v>178</v>
      </c>
      <c r="H112" s="254"/>
      <c r="I112" s="254"/>
      <c r="J112" s="254"/>
      <c r="K112" s="254"/>
      <c r="L112" s="254"/>
      <c r="M112" s="254"/>
      <c r="N112" s="254"/>
    </row>
    <row r="113" spans="7:14" ht="11.25" customHeight="1">
      <c r="G113" s="254"/>
      <c r="H113" s="254"/>
      <c r="I113" s="254"/>
      <c r="J113" s="254"/>
      <c r="K113" s="254"/>
      <c r="L113" s="254"/>
      <c r="M113" s="254"/>
      <c r="N113" s="254"/>
    </row>
    <row r="114" spans="1:15" ht="15.75" customHeight="1">
      <c r="A114" s="255" t="s">
        <v>179</v>
      </c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</row>
    <row r="115" spans="1:15" ht="15.75" customHeight="1">
      <c r="A115" s="256" t="s">
        <v>360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</row>
    <row r="116" ht="4.5" customHeight="1"/>
    <row r="117" spans="2:15" s="257" customFormat="1" ht="24.75" customHeight="1">
      <c r="B117" s="258" t="s">
        <v>181</v>
      </c>
      <c r="C117" s="258"/>
      <c r="D117" s="259" t="s">
        <v>182</v>
      </c>
      <c r="E117" s="260" t="s">
        <v>183</v>
      </c>
      <c r="F117" s="258" t="s">
        <v>184</v>
      </c>
      <c r="G117" s="258"/>
      <c r="H117" s="260" t="s">
        <v>185</v>
      </c>
      <c r="I117" s="260" t="s">
        <v>186</v>
      </c>
      <c r="J117" s="260" t="s">
        <v>187</v>
      </c>
      <c r="K117" s="260" t="s">
        <v>188</v>
      </c>
      <c r="L117" s="260" t="s">
        <v>189</v>
      </c>
      <c r="M117" s="260" t="s">
        <v>190</v>
      </c>
      <c r="N117" s="258" t="s">
        <v>191</v>
      </c>
      <c r="O117" s="258"/>
    </row>
    <row r="118" spans="2:15" ht="24.75" customHeight="1">
      <c r="B118" s="261" t="s">
        <v>361</v>
      </c>
      <c r="C118" s="261"/>
      <c r="D118" s="262" t="s">
        <v>362</v>
      </c>
      <c r="E118" s="263" t="s">
        <v>242</v>
      </c>
      <c r="F118" s="267" t="s">
        <v>200</v>
      </c>
      <c r="G118" s="267"/>
      <c r="H118" s="268" t="s">
        <v>363</v>
      </c>
      <c r="I118" s="265">
        <v>1</v>
      </c>
      <c r="J118" s="266" t="s">
        <v>195</v>
      </c>
      <c r="K118" s="264">
        <v>25</v>
      </c>
      <c r="M118" s="263" t="s">
        <v>288</v>
      </c>
      <c r="N118" s="261" t="s">
        <v>364</v>
      </c>
      <c r="O118" s="261"/>
    </row>
    <row r="119" spans="2:15" ht="24.75" customHeight="1">
      <c r="B119" s="261" t="s">
        <v>365</v>
      </c>
      <c r="C119" s="261"/>
      <c r="D119" s="262" t="s">
        <v>366</v>
      </c>
      <c r="E119" s="263" t="s">
        <v>251</v>
      </c>
      <c r="F119" s="267" t="s">
        <v>200</v>
      </c>
      <c r="G119" s="267"/>
      <c r="H119" s="268" t="s">
        <v>367</v>
      </c>
      <c r="I119" s="265">
        <v>1</v>
      </c>
      <c r="J119" s="266" t="s">
        <v>202</v>
      </c>
      <c r="K119" s="264">
        <v>25</v>
      </c>
      <c r="M119" s="263" t="s">
        <v>288</v>
      </c>
      <c r="N119" s="261" t="s">
        <v>368</v>
      </c>
      <c r="O119" s="261"/>
    </row>
    <row r="120" spans="2:15" ht="12.75" customHeight="1">
      <c r="B120" s="261" t="s">
        <v>369</v>
      </c>
      <c r="C120" s="261"/>
      <c r="D120" s="262" t="s">
        <v>370</v>
      </c>
      <c r="E120" s="263" t="s">
        <v>63</v>
      </c>
      <c r="F120" s="267" t="s">
        <v>200</v>
      </c>
      <c r="G120" s="267"/>
      <c r="H120" s="268" t="s">
        <v>371</v>
      </c>
      <c r="I120" s="265">
        <v>2</v>
      </c>
      <c r="J120" s="266" t="s">
        <v>195</v>
      </c>
      <c r="K120" s="264">
        <v>24</v>
      </c>
      <c r="M120" s="263" t="s">
        <v>288</v>
      </c>
      <c r="N120" s="261" t="s">
        <v>372</v>
      </c>
      <c r="O120" s="261"/>
    </row>
    <row r="121" spans="2:15" ht="24.75" customHeight="1">
      <c r="B121" s="261" t="s">
        <v>373</v>
      </c>
      <c r="C121" s="261"/>
      <c r="D121" s="262" t="s">
        <v>374</v>
      </c>
      <c r="E121" s="263" t="s">
        <v>222</v>
      </c>
      <c r="F121" s="267" t="s">
        <v>200</v>
      </c>
      <c r="G121" s="267"/>
      <c r="H121" s="268" t="s">
        <v>292</v>
      </c>
      <c r="I121" s="265">
        <v>2</v>
      </c>
      <c r="J121" s="266" t="s">
        <v>195</v>
      </c>
      <c r="K121" s="264">
        <v>24</v>
      </c>
      <c r="M121" s="263" t="s">
        <v>288</v>
      </c>
      <c r="N121" s="261" t="s">
        <v>375</v>
      </c>
      <c r="O121" s="261"/>
    </row>
    <row r="122" spans="2:15" ht="24.75" customHeight="1">
      <c r="B122" s="261" t="s">
        <v>376</v>
      </c>
      <c r="C122" s="261"/>
      <c r="D122" s="262" t="s">
        <v>377</v>
      </c>
      <c r="E122" s="263" t="s">
        <v>68</v>
      </c>
      <c r="F122" s="267" t="s">
        <v>200</v>
      </c>
      <c r="G122" s="267"/>
      <c r="H122" s="268" t="s">
        <v>378</v>
      </c>
      <c r="I122" s="265">
        <v>2</v>
      </c>
      <c r="J122" s="266" t="s">
        <v>202</v>
      </c>
      <c r="K122" s="264">
        <v>24</v>
      </c>
      <c r="N122" s="261" t="s">
        <v>379</v>
      </c>
      <c r="O122" s="261"/>
    </row>
    <row r="123" spans="2:15" ht="24.75" customHeight="1">
      <c r="B123" s="261" t="s">
        <v>380</v>
      </c>
      <c r="C123" s="261"/>
      <c r="D123" s="262" t="s">
        <v>381</v>
      </c>
      <c r="E123" s="263" t="s">
        <v>65</v>
      </c>
      <c r="F123" s="267" t="s">
        <v>200</v>
      </c>
      <c r="G123" s="267"/>
      <c r="H123" s="268" t="s">
        <v>382</v>
      </c>
      <c r="I123" s="265">
        <v>2</v>
      </c>
      <c r="J123" s="266" t="s">
        <v>218</v>
      </c>
      <c r="K123" s="264">
        <v>24</v>
      </c>
      <c r="N123" s="261" t="s">
        <v>383</v>
      </c>
      <c r="O123" s="261"/>
    </row>
    <row r="124" spans="2:15" ht="12.75" customHeight="1">
      <c r="B124" s="261" t="s">
        <v>384</v>
      </c>
      <c r="C124" s="261"/>
      <c r="D124" s="262" t="s">
        <v>385</v>
      </c>
      <c r="E124" s="263" t="s">
        <v>64</v>
      </c>
      <c r="F124" s="267" t="s">
        <v>200</v>
      </c>
      <c r="G124" s="267"/>
      <c r="H124" s="268" t="s">
        <v>386</v>
      </c>
      <c r="I124" s="265">
        <v>3</v>
      </c>
      <c r="J124" s="266" t="s">
        <v>202</v>
      </c>
      <c r="K124" s="264">
        <v>24</v>
      </c>
      <c r="M124" s="263" t="s">
        <v>293</v>
      </c>
      <c r="N124" s="261" t="s">
        <v>387</v>
      </c>
      <c r="O124" s="261"/>
    </row>
    <row r="125" spans="2:15" ht="24.75" customHeight="1">
      <c r="B125" s="261" t="s">
        <v>388</v>
      </c>
      <c r="C125" s="261"/>
      <c r="D125" s="262" t="s">
        <v>389</v>
      </c>
      <c r="E125" s="263" t="s">
        <v>65</v>
      </c>
      <c r="F125" s="267" t="s">
        <v>200</v>
      </c>
      <c r="G125" s="267"/>
      <c r="H125" s="268" t="s">
        <v>390</v>
      </c>
      <c r="I125" s="265">
        <v>3</v>
      </c>
      <c r="J125" s="266" t="s">
        <v>202</v>
      </c>
      <c r="K125" s="264">
        <v>23</v>
      </c>
      <c r="M125" s="263" t="s">
        <v>288</v>
      </c>
      <c r="N125" s="261" t="s">
        <v>391</v>
      </c>
      <c r="O125" s="261"/>
    </row>
    <row r="126" spans="2:15" ht="24.75" customHeight="1">
      <c r="B126" s="261" t="s">
        <v>392</v>
      </c>
      <c r="C126" s="261"/>
      <c r="D126" s="262" t="s">
        <v>393</v>
      </c>
      <c r="E126" s="263" t="s">
        <v>237</v>
      </c>
      <c r="F126" s="267" t="s">
        <v>200</v>
      </c>
      <c r="G126" s="267"/>
      <c r="H126" s="268" t="s">
        <v>394</v>
      </c>
      <c r="I126" s="265">
        <v>4</v>
      </c>
      <c r="J126" s="266" t="s">
        <v>202</v>
      </c>
      <c r="K126" s="264">
        <v>22</v>
      </c>
      <c r="M126" s="263" t="s">
        <v>395</v>
      </c>
      <c r="N126" s="261" t="s">
        <v>379</v>
      </c>
      <c r="O126" s="261"/>
    </row>
    <row r="127" spans="2:15" ht="24.75" customHeight="1">
      <c r="B127" s="261" t="s">
        <v>396</v>
      </c>
      <c r="C127" s="261"/>
      <c r="D127" s="262" t="s">
        <v>397</v>
      </c>
      <c r="E127" s="263" t="s">
        <v>63</v>
      </c>
      <c r="F127" s="267" t="s">
        <v>200</v>
      </c>
      <c r="G127" s="267"/>
      <c r="H127" s="268" t="s">
        <v>398</v>
      </c>
      <c r="I127" s="265">
        <v>5</v>
      </c>
      <c r="J127" s="266" t="s">
        <v>202</v>
      </c>
      <c r="K127" s="264">
        <v>22</v>
      </c>
      <c r="M127" s="263" t="s">
        <v>288</v>
      </c>
      <c r="N127" s="261" t="s">
        <v>399</v>
      </c>
      <c r="O127" s="261"/>
    </row>
    <row r="128" spans="2:15" ht="24.75" customHeight="1">
      <c r="B128" s="261" t="s">
        <v>400</v>
      </c>
      <c r="C128" s="261"/>
      <c r="D128" s="262" t="s">
        <v>401</v>
      </c>
      <c r="E128" s="263" t="s">
        <v>297</v>
      </c>
      <c r="F128" s="267" t="s">
        <v>200</v>
      </c>
      <c r="G128" s="267"/>
      <c r="H128" s="268" t="s">
        <v>402</v>
      </c>
      <c r="I128" s="265">
        <v>6</v>
      </c>
      <c r="J128" s="266" t="s">
        <v>327</v>
      </c>
      <c r="K128" s="264">
        <v>22</v>
      </c>
      <c r="N128" s="261" t="s">
        <v>403</v>
      </c>
      <c r="O128" s="261"/>
    </row>
    <row r="129" spans="2:15" ht="24.75" customHeight="1">
      <c r="B129" s="261" t="s">
        <v>404</v>
      </c>
      <c r="C129" s="261"/>
      <c r="D129" s="262" t="s">
        <v>405</v>
      </c>
      <c r="E129" s="263" t="s">
        <v>237</v>
      </c>
      <c r="F129" s="267" t="s">
        <v>200</v>
      </c>
      <c r="G129" s="267"/>
      <c r="H129" s="268" t="s">
        <v>406</v>
      </c>
      <c r="I129" s="265">
        <v>5</v>
      </c>
      <c r="J129" s="266" t="s">
        <v>202</v>
      </c>
      <c r="K129" s="264">
        <v>21</v>
      </c>
      <c r="M129" s="263" t="s">
        <v>293</v>
      </c>
      <c r="N129" s="261" t="s">
        <v>407</v>
      </c>
      <c r="O129" s="261"/>
    </row>
    <row r="130" spans="2:15" ht="12.75" customHeight="1">
      <c r="B130" s="261" t="s">
        <v>408</v>
      </c>
      <c r="C130" s="261"/>
      <c r="D130" s="262" t="s">
        <v>409</v>
      </c>
      <c r="E130" s="263" t="s">
        <v>64</v>
      </c>
      <c r="F130" s="267" t="s">
        <v>200</v>
      </c>
      <c r="G130" s="267"/>
      <c r="H130" s="268" t="s">
        <v>410</v>
      </c>
      <c r="I130" s="265">
        <v>7</v>
      </c>
      <c r="J130" s="266" t="s">
        <v>202</v>
      </c>
      <c r="K130" s="264">
        <v>20</v>
      </c>
      <c r="N130" s="261" t="s">
        <v>411</v>
      </c>
      <c r="O130" s="261"/>
    </row>
    <row r="131" spans="2:15" ht="24.75" customHeight="1">
      <c r="B131" s="261" t="s">
        <v>412</v>
      </c>
      <c r="C131" s="261"/>
      <c r="D131" s="262" t="s">
        <v>413</v>
      </c>
      <c r="E131" s="263" t="s">
        <v>414</v>
      </c>
      <c r="F131" s="267" t="s">
        <v>200</v>
      </c>
      <c r="G131" s="267"/>
      <c r="H131" s="268" t="s">
        <v>415</v>
      </c>
      <c r="I131" s="265">
        <v>8</v>
      </c>
      <c r="J131" s="266" t="s">
        <v>202</v>
      </c>
      <c r="K131" s="264">
        <v>20</v>
      </c>
      <c r="M131" s="263" t="s">
        <v>196</v>
      </c>
      <c r="N131" s="261" t="s">
        <v>416</v>
      </c>
      <c r="O131" s="261"/>
    </row>
    <row r="132" spans="2:15" ht="24.75" customHeight="1">
      <c r="B132" s="261" t="s">
        <v>417</v>
      </c>
      <c r="C132" s="261"/>
      <c r="D132" s="262" t="s">
        <v>418</v>
      </c>
      <c r="E132" s="263" t="s">
        <v>251</v>
      </c>
      <c r="F132" s="267" t="s">
        <v>200</v>
      </c>
      <c r="G132" s="267"/>
      <c r="H132" s="268" t="s">
        <v>419</v>
      </c>
      <c r="I132" s="265">
        <v>9</v>
      </c>
      <c r="J132" s="266" t="s">
        <v>202</v>
      </c>
      <c r="K132" s="264">
        <v>18</v>
      </c>
      <c r="N132" s="261" t="s">
        <v>420</v>
      </c>
      <c r="O132" s="261"/>
    </row>
    <row r="133" spans="2:15" ht="36.75" customHeight="1">
      <c r="B133" s="261" t="s">
        <v>421</v>
      </c>
      <c r="C133" s="261"/>
      <c r="D133" s="262" t="s">
        <v>422</v>
      </c>
      <c r="E133" s="263" t="s">
        <v>211</v>
      </c>
      <c r="F133" s="267" t="s">
        <v>200</v>
      </c>
      <c r="G133" s="267"/>
      <c r="H133" s="268" t="s">
        <v>423</v>
      </c>
      <c r="I133" s="265">
        <v>21</v>
      </c>
      <c r="J133" s="266" t="s">
        <v>233</v>
      </c>
      <c r="K133" s="264">
        <v>14</v>
      </c>
      <c r="M133" s="263" t="s">
        <v>293</v>
      </c>
      <c r="N133" s="261" t="s">
        <v>424</v>
      </c>
      <c r="O133" s="261"/>
    </row>
    <row r="134" spans="2:15" ht="24.75" customHeight="1">
      <c r="B134" s="261" t="s">
        <v>425</v>
      </c>
      <c r="C134" s="261"/>
      <c r="D134" s="262" t="s">
        <v>426</v>
      </c>
      <c r="E134" s="263" t="s">
        <v>242</v>
      </c>
      <c r="F134" s="267" t="s">
        <v>200</v>
      </c>
      <c r="G134" s="267"/>
      <c r="H134" s="268" t="s">
        <v>427</v>
      </c>
      <c r="I134" s="265">
        <v>18</v>
      </c>
      <c r="J134" s="266" t="s">
        <v>218</v>
      </c>
      <c r="K134" s="264">
        <v>13</v>
      </c>
      <c r="M134" s="263" t="s">
        <v>293</v>
      </c>
      <c r="N134" s="261" t="s">
        <v>428</v>
      </c>
      <c r="O134" s="261"/>
    </row>
    <row r="135" spans="2:15" ht="12.75" customHeight="1">
      <c r="B135" s="261" t="s">
        <v>429</v>
      </c>
      <c r="C135" s="261"/>
      <c r="D135" s="262" t="s">
        <v>430</v>
      </c>
      <c r="E135" s="263" t="s">
        <v>63</v>
      </c>
      <c r="F135" s="267" t="s">
        <v>200</v>
      </c>
      <c r="G135" s="267"/>
      <c r="H135" s="268" t="s">
        <v>207</v>
      </c>
      <c r="I135" s="265">
        <v>3</v>
      </c>
      <c r="J135" s="266" t="s">
        <v>202</v>
      </c>
      <c r="M135" s="263" t="s">
        <v>288</v>
      </c>
      <c r="N135" s="261" t="s">
        <v>372</v>
      </c>
      <c r="O135" s="261"/>
    </row>
    <row r="136" spans="2:15" ht="12.75" customHeight="1">
      <c r="B136" s="261" t="s">
        <v>431</v>
      </c>
      <c r="C136" s="261"/>
      <c r="D136" s="262" t="s">
        <v>432</v>
      </c>
      <c r="E136" s="263" t="s">
        <v>63</v>
      </c>
      <c r="F136" s="267" t="s">
        <v>200</v>
      </c>
      <c r="G136" s="267"/>
      <c r="H136" s="268" t="s">
        <v>207</v>
      </c>
      <c r="I136" s="265">
        <v>6</v>
      </c>
      <c r="J136" s="266" t="s">
        <v>202</v>
      </c>
      <c r="N136" s="261" t="s">
        <v>433</v>
      </c>
      <c r="O136" s="261"/>
    </row>
    <row r="137" spans="2:15" ht="12.75" customHeight="1">
      <c r="B137" s="261" t="s">
        <v>434</v>
      </c>
      <c r="C137" s="261"/>
      <c r="D137" s="262" t="s">
        <v>435</v>
      </c>
      <c r="E137" s="263" t="s">
        <v>65</v>
      </c>
      <c r="F137" s="267" t="s">
        <v>200</v>
      </c>
      <c r="G137" s="267"/>
      <c r="H137" s="268" t="s">
        <v>436</v>
      </c>
      <c r="I137" s="265">
        <v>6</v>
      </c>
      <c r="J137" s="266" t="s">
        <v>218</v>
      </c>
      <c r="N137" s="261" t="s">
        <v>437</v>
      </c>
      <c r="O137" s="261"/>
    </row>
    <row r="138" spans="2:15" ht="24.75" customHeight="1">
      <c r="B138" s="261" t="s">
        <v>438</v>
      </c>
      <c r="C138" s="261"/>
      <c r="D138" s="262" t="s">
        <v>432</v>
      </c>
      <c r="E138" s="263" t="s">
        <v>65</v>
      </c>
      <c r="F138" s="267" t="s">
        <v>200</v>
      </c>
      <c r="G138" s="267"/>
      <c r="H138" s="268" t="s">
        <v>439</v>
      </c>
      <c r="I138" s="265">
        <v>7</v>
      </c>
      <c r="J138" s="266" t="s">
        <v>218</v>
      </c>
      <c r="N138" s="261" t="s">
        <v>440</v>
      </c>
      <c r="O138" s="261"/>
    </row>
    <row r="139" spans="2:15" ht="24.75" customHeight="1">
      <c r="B139" s="261" t="s">
        <v>441</v>
      </c>
      <c r="C139" s="261"/>
      <c r="D139" s="262" t="s">
        <v>442</v>
      </c>
      <c r="E139" s="263" t="s">
        <v>251</v>
      </c>
      <c r="F139" s="267" t="s">
        <v>200</v>
      </c>
      <c r="G139" s="267"/>
      <c r="H139" s="268" t="s">
        <v>443</v>
      </c>
      <c r="I139" s="265">
        <v>7</v>
      </c>
      <c r="J139" s="266" t="s">
        <v>218</v>
      </c>
      <c r="M139" s="263" t="s">
        <v>288</v>
      </c>
      <c r="N139" s="261" t="s">
        <v>368</v>
      </c>
      <c r="O139" s="261"/>
    </row>
    <row r="140" spans="2:15" ht="24.75" customHeight="1">
      <c r="B140" s="261" t="s">
        <v>444</v>
      </c>
      <c r="C140" s="261"/>
      <c r="D140" s="262" t="s">
        <v>445</v>
      </c>
      <c r="E140" s="263" t="s">
        <v>64</v>
      </c>
      <c r="F140" s="267" t="s">
        <v>200</v>
      </c>
      <c r="G140" s="267"/>
      <c r="H140" s="268" t="s">
        <v>446</v>
      </c>
      <c r="I140" s="265">
        <v>9</v>
      </c>
      <c r="J140" s="266" t="s">
        <v>202</v>
      </c>
      <c r="N140" s="261" t="s">
        <v>447</v>
      </c>
      <c r="O140" s="261"/>
    </row>
    <row r="141" spans="2:15" ht="12.75" customHeight="1">
      <c r="B141" s="261" t="s">
        <v>448</v>
      </c>
      <c r="C141" s="261"/>
      <c r="D141" s="262" t="s">
        <v>449</v>
      </c>
      <c r="E141" s="263" t="s">
        <v>237</v>
      </c>
      <c r="F141" s="267" t="s">
        <v>200</v>
      </c>
      <c r="G141" s="267"/>
      <c r="H141" s="268" t="s">
        <v>450</v>
      </c>
      <c r="I141" s="265">
        <v>10</v>
      </c>
      <c r="J141" s="266" t="s">
        <v>218</v>
      </c>
      <c r="M141" s="263" t="s">
        <v>293</v>
      </c>
      <c r="N141" s="261" t="s">
        <v>451</v>
      </c>
      <c r="O141" s="261"/>
    </row>
    <row r="142" spans="2:15" ht="24.75" customHeight="1">
      <c r="B142" s="261" t="s">
        <v>452</v>
      </c>
      <c r="C142" s="261"/>
      <c r="D142" s="262" t="s">
        <v>453</v>
      </c>
      <c r="E142" s="263" t="s">
        <v>222</v>
      </c>
      <c r="F142" s="267" t="s">
        <v>223</v>
      </c>
      <c r="G142" s="267"/>
      <c r="H142" s="268" t="s">
        <v>454</v>
      </c>
      <c r="I142" s="265">
        <v>12</v>
      </c>
      <c r="J142" s="266" t="s">
        <v>218</v>
      </c>
      <c r="M142" s="263" t="s">
        <v>395</v>
      </c>
      <c r="N142" s="261" t="s">
        <v>455</v>
      </c>
      <c r="O142" s="261"/>
    </row>
    <row r="143" spans="2:15" ht="24.75" customHeight="1">
      <c r="B143" s="261" t="s">
        <v>456</v>
      </c>
      <c r="C143" s="261"/>
      <c r="D143" s="262" t="s">
        <v>457</v>
      </c>
      <c r="E143" s="263" t="s">
        <v>64</v>
      </c>
      <c r="F143" s="267" t="s">
        <v>200</v>
      </c>
      <c r="G143" s="267"/>
      <c r="H143" s="268" t="s">
        <v>458</v>
      </c>
      <c r="I143" s="265">
        <v>12</v>
      </c>
      <c r="J143" s="266" t="s">
        <v>327</v>
      </c>
      <c r="N143" s="261" t="s">
        <v>459</v>
      </c>
      <c r="O143" s="261"/>
    </row>
    <row r="144" spans="2:15" ht="12.75" customHeight="1">
      <c r="B144" s="261" t="s">
        <v>460</v>
      </c>
      <c r="C144" s="261"/>
      <c r="D144" s="262" t="s">
        <v>461</v>
      </c>
      <c r="E144" s="263" t="s">
        <v>222</v>
      </c>
      <c r="F144" s="267" t="s">
        <v>223</v>
      </c>
      <c r="G144" s="267"/>
      <c r="H144" s="268" t="s">
        <v>462</v>
      </c>
      <c r="I144" s="265">
        <v>15</v>
      </c>
      <c r="J144" s="266" t="s">
        <v>218</v>
      </c>
      <c r="M144" s="263" t="s">
        <v>293</v>
      </c>
      <c r="N144" s="261" t="s">
        <v>463</v>
      </c>
      <c r="O144" s="261"/>
    </row>
    <row r="145" spans="2:15" ht="24.75" customHeight="1">
      <c r="B145" s="261" t="s">
        <v>464</v>
      </c>
      <c r="C145" s="261"/>
      <c r="D145" s="262" t="s">
        <v>465</v>
      </c>
      <c r="E145" s="263" t="s">
        <v>251</v>
      </c>
      <c r="F145" s="267" t="s">
        <v>200</v>
      </c>
      <c r="G145" s="267"/>
      <c r="H145" s="268" t="s">
        <v>466</v>
      </c>
      <c r="I145" s="265">
        <v>25</v>
      </c>
      <c r="J145" s="266" t="s">
        <v>218</v>
      </c>
      <c r="N145" s="261" t="s">
        <v>467</v>
      </c>
      <c r="O145" s="261"/>
    </row>
    <row r="146" spans="2:15" ht="24.75" customHeight="1">
      <c r="B146" s="261" t="s">
        <v>468</v>
      </c>
      <c r="C146" s="261"/>
      <c r="D146" s="262" t="s">
        <v>469</v>
      </c>
      <c r="E146" s="263" t="s">
        <v>251</v>
      </c>
      <c r="F146" s="267" t="s">
        <v>200</v>
      </c>
      <c r="G146" s="267"/>
      <c r="H146" s="268" t="s">
        <v>470</v>
      </c>
      <c r="I146" s="265">
        <v>26</v>
      </c>
      <c r="J146" s="266" t="s">
        <v>218</v>
      </c>
      <c r="N146" s="261" t="s">
        <v>420</v>
      </c>
      <c r="O146" s="261"/>
    </row>
    <row r="147" spans="2:15" ht="24.75" customHeight="1">
      <c r="B147" s="261" t="s">
        <v>471</v>
      </c>
      <c r="C147" s="261"/>
      <c r="D147" s="262" t="s">
        <v>472</v>
      </c>
      <c r="E147" s="263" t="s">
        <v>251</v>
      </c>
      <c r="F147" s="267" t="s">
        <v>200</v>
      </c>
      <c r="G147" s="267"/>
      <c r="H147" s="268" t="s">
        <v>473</v>
      </c>
      <c r="I147" s="265">
        <v>32</v>
      </c>
      <c r="J147" s="266" t="s">
        <v>218</v>
      </c>
      <c r="M147" s="263" t="s">
        <v>293</v>
      </c>
      <c r="N147" s="261" t="s">
        <v>474</v>
      </c>
      <c r="O147" s="261"/>
    </row>
    <row r="148" spans="2:15" ht="36.75" customHeight="1">
      <c r="B148" s="261" t="s">
        <v>475</v>
      </c>
      <c r="C148" s="261"/>
      <c r="D148" s="262" t="s">
        <v>476</v>
      </c>
      <c r="E148" s="263" t="s">
        <v>414</v>
      </c>
      <c r="F148" s="267" t="s">
        <v>223</v>
      </c>
      <c r="G148" s="267"/>
      <c r="H148" s="268" t="s">
        <v>353</v>
      </c>
      <c r="M148" s="263" t="s">
        <v>288</v>
      </c>
      <c r="N148" s="261" t="s">
        <v>477</v>
      </c>
      <c r="O148" s="261"/>
    </row>
    <row r="149" spans="2:15" ht="12.75" customHeight="1">
      <c r="B149" s="261" t="s">
        <v>478</v>
      </c>
      <c r="C149" s="261"/>
      <c r="D149" s="262" t="s">
        <v>479</v>
      </c>
      <c r="E149" s="263" t="s">
        <v>63</v>
      </c>
      <c r="F149" s="267" t="s">
        <v>200</v>
      </c>
      <c r="G149" s="267"/>
      <c r="H149" s="268" t="s">
        <v>480</v>
      </c>
      <c r="N149" s="261" t="s">
        <v>481</v>
      </c>
      <c r="O149" s="261"/>
    </row>
    <row r="150" spans="2:15" ht="12.75" customHeight="1">
      <c r="B150" s="269"/>
      <c r="C150" s="269"/>
      <c r="D150" s="269"/>
      <c r="E150" s="270" t="s">
        <v>264</v>
      </c>
      <c r="F150" s="270"/>
      <c r="G150" s="270"/>
      <c r="H150" s="270"/>
      <c r="I150" s="270"/>
      <c r="J150" s="270"/>
      <c r="K150" s="271">
        <v>365</v>
      </c>
      <c r="L150" s="269"/>
      <c r="M150" s="269"/>
      <c r="N150" s="269"/>
      <c r="O150" s="269"/>
    </row>
    <row r="151" ht="7.5" customHeight="1"/>
    <row r="152" spans="2:3" ht="12.75" customHeight="1">
      <c r="B152" s="272" t="s">
        <v>265</v>
      </c>
      <c r="C152" s="272"/>
    </row>
    <row r="153" ht="6" customHeight="1"/>
    <row r="154" spans="2:15" ht="24.75" customHeight="1">
      <c r="B154" s="261" t="s">
        <v>404</v>
      </c>
      <c r="C154" s="261"/>
      <c r="D154" s="262" t="s">
        <v>405</v>
      </c>
      <c r="E154" s="263" t="s">
        <v>211</v>
      </c>
      <c r="F154" s="267" t="s">
        <v>200</v>
      </c>
      <c r="G154" s="267"/>
      <c r="H154" s="268" t="s">
        <v>482</v>
      </c>
      <c r="I154" s="265">
        <v>7</v>
      </c>
      <c r="J154" s="266" t="s">
        <v>218</v>
      </c>
      <c r="K154" s="264">
        <v>21</v>
      </c>
      <c r="M154" s="263" t="s">
        <v>293</v>
      </c>
      <c r="N154" s="261" t="s">
        <v>407</v>
      </c>
      <c r="O154" s="261"/>
    </row>
    <row r="155" spans="2:15" ht="24.75" customHeight="1">
      <c r="B155" s="261" t="s">
        <v>444</v>
      </c>
      <c r="C155" s="261"/>
      <c r="D155" s="262" t="s">
        <v>445</v>
      </c>
      <c r="E155" s="263" t="s">
        <v>65</v>
      </c>
      <c r="F155" s="267" t="s">
        <v>200</v>
      </c>
      <c r="G155" s="267"/>
      <c r="H155" s="268" t="s">
        <v>483</v>
      </c>
      <c r="I155" s="265">
        <v>3</v>
      </c>
      <c r="J155" s="266" t="s">
        <v>218</v>
      </c>
      <c r="N155" s="261" t="s">
        <v>447</v>
      </c>
      <c r="O155" s="261"/>
    </row>
    <row r="156" spans="2:15" ht="12.75" customHeight="1">
      <c r="B156" s="261" t="s">
        <v>448</v>
      </c>
      <c r="C156" s="261"/>
      <c r="D156" s="262" t="s">
        <v>449</v>
      </c>
      <c r="E156" s="263" t="s">
        <v>211</v>
      </c>
      <c r="F156" s="267" t="s">
        <v>200</v>
      </c>
      <c r="G156" s="267"/>
      <c r="H156" s="268" t="s">
        <v>484</v>
      </c>
      <c r="I156" s="265">
        <v>8</v>
      </c>
      <c r="J156" s="266" t="s">
        <v>218</v>
      </c>
      <c r="M156" s="263" t="s">
        <v>293</v>
      </c>
      <c r="N156" s="261" t="s">
        <v>451</v>
      </c>
      <c r="O156" s="261"/>
    </row>
    <row r="157" spans="2:15" ht="24.75" customHeight="1">
      <c r="B157" s="261" t="s">
        <v>425</v>
      </c>
      <c r="C157" s="261"/>
      <c r="D157" s="262" t="s">
        <v>426</v>
      </c>
      <c r="E157" s="263" t="s">
        <v>237</v>
      </c>
      <c r="F157" s="267" t="s">
        <v>200</v>
      </c>
      <c r="G157" s="267"/>
      <c r="H157" s="268" t="s">
        <v>485</v>
      </c>
      <c r="I157" s="265">
        <v>9</v>
      </c>
      <c r="J157" s="266" t="s">
        <v>218</v>
      </c>
      <c r="M157" s="263" t="s">
        <v>293</v>
      </c>
      <c r="N157" s="261" t="s">
        <v>428</v>
      </c>
      <c r="O157" s="261"/>
    </row>
    <row r="158" spans="2:15" ht="24.75" customHeight="1">
      <c r="B158" s="261" t="s">
        <v>365</v>
      </c>
      <c r="C158" s="261"/>
      <c r="D158" s="262" t="s">
        <v>366</v>
      </c>
      <c r="E158" s="263" t="s">
        <v>242</v>
      </c>
      <c r="F158" s="267" t="s">
        <v>200</v>
      </c>
      <c r="G158" s="267"/>
      <c r="H158" s="268" t="s">
        <v>486</v>
      </c>
      <c r="I158" s="265">
        <v>10</v>
      </c>
      <c r="J158" s="266" t="s">
        <v>218</v>
      </c>
      <c r="M158" s="263" t="s">
        <v>288</v>
      </c>
      <c r="N158" s="261" t="s">
        <v>368</v>
      </c>
      <c r="O158" s="261"/>
    </row>
    <row r="159" spans="2:15" ht="24.75" customHeight="1">
      <c r="B159" s="261" t="s">
        <v>380</v>
      </c>
      <c r="C159" s="261"/>
      <c r="D159" s="262" t="s">
        <v>381</v>
      </c>
      <c r="E159" s="263" t="s">
        <v>64</v>
      </c>
      <c r="F159" s="267" t="s">
        <v>200</v>
      </c>
      <c r="G159" s="267"/>
      <c r="H159" s="268" t="s">
        <v>487</v>
      </c>
      <c r="I159" s="265">
        <v>12</v>
      </c>
      <c r="J159" s="266" t="s">
        <v>218</v>
      </c>
      <c r="N159" s="261" t="s">
        <v>383</v>
      </c>
      <c r="O159" s="261"/>
    </row>
    <row r="160" spans="2:15" ht="36.75" customHeight="1">
      <c r="B160" s="261" t="s">
        <v>421</v>
      </c>
      <c r="C160" s="261"/>
      <c r="D160" s="262" t="s">
        <v>422</v>
      </c>
      <c r="E160" s="263" t="s">
        <v>68</v>
      </c>
      <c r="F160" s="267" t="s">
        <v>200</v>
      </c>
      <c r="G160" s="267"/>
      <c r="H160" s="268" t="s">
        <v>488</v>
      </c>
      <c r="I160" s="265">
        <v>15</v>
      </c>
      <c r="J160" s="266" t="s">
        <v>233</v>
      </c>
      <c r="M160" s="263" t="s">
        <v>293</v>
      </c>
      <c r="N160" s="261" t="s">
        <v>424</v>
      </c>
      <c r="O160" s="261"/>
    </row>
    <row r="161" spans="2:15" ht="24.75" customHeight="1">
      <c r="B161" s="261" t="s">
        <v>392</v>
      </c>
      <c r="C161" s="261"/>
      <c r="D161" s="262" t="s">
        <v>393</v>
      </c>
      <c r="E161" s="263" t="s">
        <v>242</v>
      </c>
      <c r="F161" s="267" t="s">
        <v>200</v>
      </c>
      <c r="G161" s="267"/>
      <c r="H161" s="268" t="s">
        <v>489</v>
      </c>
      <c r="I161" s="265">
        <v>21</v>
      </c>
      <c r="J161" s="266" t="s">
        <v>218</v>
      </c>
      <c r="M161" s="263" t="s">
        <v>395</v>
      </c>
      <c r="N161" s="261" t="s">
        <v>379</v>
      </c>
      <c r="O161" s="261"/>
    </row>
    <row r="162" spans="2:15" ht="24.75" customHeight="1">
      <c r="B162" s="261" t="s">
        <v>464</v>
      </c>
      <c r="C162" s="261"/>
      <c r="D162" s="262" t="s">
        <v>465</v>
      </c>
      <c r="E162" s="263" t="s">
        <v>242</v>
      </c>
      <c r="F162" s="267" t="s">
        <v>200</v>
      </c>
      <c r="G162" s="267"/>
      <c r="H162" s="268" t="s">
        <v>490</v>
      </c>
      <c r="I162" s="265">
        <v>22</v>
      </c>
      <c r="J162" s="266" t="s">
        <v>218</v>
      </c>
      <c r="N162" s="261" t="s">
        <v>467</v>
      </c>
      <c r="O162" s="261"/>
    </row>
    <row r="163" spans="2:15" ht="24.75" customHeight="1">
      <c r="B163" s="261" t="s">
        <v>471</v>
      </c>
      <c r="C163" s="261"/>
      <c r="D163" s="262" t="s">
        <v>472</v>
      </c>
      <c r="E163" s="263" t="s">
        <v>242</v>
      </c>
      <c r="F163" s="267" t="s">
        <v>200</v>
      </c>
      <c r="G163" s="267"/>
      <c r="H163" s="268" t="s">
        <v>491</v>
      </c>
      <c r="I163" s="265">
        <v>26</v>
      </c>
      <c r="J163" s="266" t="s">
        <v>218</v>
      </c>
      <c r="M163" s="263" t="s">
        <v>293</v>
      </c>
      <c r="N163" s="261" t="s">
        <v>474</v>
      </c>
      <c r="O163" s="261"/>
    </row>
    <row r="164" spans="2:15" ht="24.75" customHeight="1">
      <c r="B164" s="261" t="s">
        <v>468</v>
      </c>
      <c r="C164" s="261"/>
      <c r="D164" s="262" t="s">
        <v>469</v>
      </c>
      <c r="E164" s="263" t="s">
        <v>242</v>
      </c>
      <c r="F164" s="267" t="s">
        <v>200</v>
      </c>
      <c r="G164" s="267"/>
      <c r="H164" s="268" t="s">
        <v>492</v>
      </c>
      <c r="I164" s="265">
        <v>33</v>
      </c>
      <c r="J164" s="266" t="s">
        <v>233</v>
      </c>
      <c r="N164" s="261" t="s">
        <v>420</v>
      </c>
      <c r="O164" s="261"/>
    </row>
    <row r="165" spans="2:15" ht="24.75" customHeight="1">
      <c r="B165" s="261" t="s">
        <v>412</v>
      </c>
      <c r="C165" s="261"/>
      <c r="D165" s="262" t="s">
        <v>413</v>
      </c>
      <c r="E165" s="263" t="s">
        <v>414</v>
      </c>
      <c r="F165" s="267" t="s">
        <v>223</v>
      </c>
      <c r="G165" s="267"/>
      <c r="H165" s="268" t="s">
        <v>493</v>
      </c>
      <c r="I165" s="266" t="s">
        <v>494</v>
      </c>
      <c r="J165" s="266" t="s">
        <v>202</v>
      </c>
      <c r="M165" s="263" t="s">
        <v>196</v>
      </c>
      <c r="N165" s="261" t="s">
        <v>416</v>
      </c>
      <c r="O165" s="261"/>
    </row>
    <row r="166" spans="2:15" ht="24.75" customHeight="1">
      <c r="B166" s="261" t="s">
        <v>373</v>
      </c>
      <c r="C166" s="261"/>
      <c r="D166" s="262" t="s">
        <v>374</v>
      </c>
      <c r="E166" s="263" t="s">
        <v>222</v>
      </c>
      <c r="F166" s="267" t="s">
        <v>223</v>
      </c>
      <c r="G166" s="267"/>
      <c r="H166" s="268" t="s">
        <v>358</v>
      </c>
      <c r="I166" s="266" t="s">
        <v>359</v>
      </c>
      <c r="J166" s="266" t="s">
        <v>195</v>
      </c>
      <c r="M166" s="263" t="s">
        <v>288</v>
      </c>
      <c r="N166" s="261" t="s">
        <v>375</v>
      </c>
      <c r="O166" s="261"/>
    </row>
    <row r="167" spans="2:15" ht="24.75" customHeight="1">
      <c r="B167" s="261" t="s">
        <v>417</v>
      </c>
      <c r="C167" s="261"/>
      <c r="D167" s="262" t="s">
        <v>418</v>
      </c>
      <c r="E167" s="263" t="s">
        <v>242</v>
      </c>
      <c r="F167" s="267" t="s">
        <v>200</v>
      </c>
      <c r="G167" s="267"/>
      <c r="H167" s="268" t="s">
        <v>353</v>
      </c>
      <c r="N167" s="261" t="s">
        <v>420</v>
      </c>
      <c r="O167" s="261"/>
    </row>
    <row r="168" spans="2:15" ht="11.25" customHeight="1">
      <c r="B168" s="269"/>
      <c r="C168" s="269"/>
      <c r="D168" s="269"/>
      <c r="E168" s="269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</row>
    <row r="169" spans="2:3" ht="12.75" customHeight="1">
      <c r="B169" s="257" t="s">
        <v>17</v>
      </c>
      <c r="C169" s="257"/>
    </row>
    <row r="170" ht="12.75" customHeight="1">
      <c r="B170" s="252" t="s">
        <v>11</v>
      </c>
    </row>
    <row r="171" ht="11.25" customHeight="1"/>
    <row r="172" ht="11.25" customHeight="1"/>
    <row r="173" spans="2:3" ht="12.75" customHeight="1">
      <c r="B173" s="257" t="s">
        <v>2</v>
      </c>
      <c r="C173" s="257"/>
    </row>
    <row r="174" ht="11.25" customHeight="1">
      <c r="B174" s="252" t="s">
        <v>11</v>
      </c>
    </row>
    <row r="175" ht="11.25" customHeight="1"/>
    <row r="176" spans="7:14" ht="11.25" customHeight="1">
      <c r="G176" s="253" t="s">
        <v>177</v>
      </c>
      <c r="H176" s="253"/>
      <c r="I176" s="253"/>
      <c r="J176" s="253"/>
      <c r="K176" s="253"/>
      <c r="L176" s="253"/>
      <c r="M176" s="253"/>
      <c r="N176" s="253"/>
    </row>
    <row r="177" spans="7:14" ht="11.25" customHeight="1">
      <c r="G177" s="253"/>
      <c r="H177" s="253"/>
      <c r="I177" s="253"/>
      <c r="J177" s="253"/>
      <c r="K177" s="253"/>
      <c r="L177" s="253"/>
      <c r="M177" s="253"/>
      <c r="N177" s="253"/>
    </row>
    <row r="178" spans="7:14" ht="11.25" customHeight="1">
      <c r="G178" s="253"/>
      <c r="H178" s="253"/>
      <c r="I178" s="253"/>
      <c r="J178" s="253"/>
      <c r="K178" s="253"/>
      <c r="L178" s="253"/>
      <c r="M178" s="253"/>
      <c r="N178" s="253"/>
    </row>
    <row r="179" spans="7:14" ht="11.25" customHeight="1">
      <c r="G179" s="253"/>
      <c r="H179" s="253"/>
      <c r="I179" s="253"/>
      <c r="J179" s="253"/>
      <c r="K179" s="253"/>
      <c r="L179" s="253"/>
      <c r="M179" s="253"/>
      <c r="N179" s="253"/>
    </row>
    <row r="180" spans="7:14" ht="11.25" customHeight="1">
      <c r="G180" s="253"/>
      <c r="H180" s="253"/>
      <c r="I180" s="253"/>
      <c r="J180" s="253"/>
      <c r="K180" s="253"/>
      <c r="L180" s="253"/>
      <c r="M180" s="253"/>
      <c r="N180" s="253"/>
    </row>
    <row r="181" spans="7:14" ht="11.25" customHeight="1">
      <c r="G181" s="253"/>
      <c r="H181" s="253"/>
      <c r="I181" s="253"/>
      <c r="J181" s="253"/>
      <c r="K181" s="253"/>
      <c r="L181" s="253"/>
      <c r="M181" s="253"/>
      <c r="N181" s="253"/>
    </row>
    <row r="182" ht="11.25" customHeight="1"/>
    <row r="183" spans="7:14" ht="11.25" customHeight="1">
      <c r="G183" s="254" t="s">
        <v>178</v>
      </c>
      <c r="H183" s="254"/>
      <c r="I183" s="254"/>
      <c r="J183" s="254"/>
      <c r="K183" s="254"/>
      <c r="L183" s="254"/>
      <c r="M183" s="254"/>
      <c r="N183" s="254"/>
    </row>
    <row r="184" spans="7:14" ht="11.25" customHeight="1">
      <c r="G184" s="254"/>
      <c r="H184" s="254"/>
      <c r="I184" s="254"/>
      <c r="J184" s="254"/>
      <c r="K184" s="254"/>
      <c r="L184" s="254"/>
      <c r="M184" s="254"/>
      <c r="N184" s="254"/>
    </row>
    <row r="185" spans="1:15" ht="15.75" customHeight="1">
      <c r="A185" s="255" t="s">
        <v>179</v>
      </c>
      <c r="B185" s="255"/>
      <c r="C185" s="255"/>
      <c r="D185" s="255"/>
      <c r="E185" s="255"/>
      <c r="F185" s="255"/>
      <c r="G185" s="255"/>
      <c r="H185" s="255"/>
      <c r="I185" s="255"/>
      <c r="J185" s="255"/>
      <c r="K185" s="255"/>
      <c r="L185" s="255"/>
      <c r="M185" s="255"/>
      <c r="N185" s="255"/>
      <c r="O185" s="255"/>
    </row>
    <row r="186" spans="1:15" ht="15.75" customHeight="1">
      <c r="A186" s="256" t="s">
        <v>12</v>
      </c>
      <c r="B186" s="256"/>
      <c r="C186" s="256"/>
      <c r="D186" s="256"/>
      <c r="E186" s="256"/>
      <c r="F186" s="256"/>
      <c r="G186" s="256"/>
      <c r="H186" s="256"/>
      <c r="I186" s="256"/>
      <c r="J186" s="256"/>
      <c r="K186" s="256"/>
      <c r="L186" s="256"/>
      <c r="M186" s="256"/>
      <c r="N186" s="256"/>
      <c r="O186" s="256"/>
    </row>
    <row r="187" ht="4.5" customHeight="1"/>
    <row r="188" spans="2:15" s="257" customFormat="1" ht="24.75" customHeight="1">
      <c r="B188" s="258" t="s">
        <v>181</v>
      </c>
      <c r="C188" s="258"/>
      <c r="D188" s="259" t="s">
        <v>182</v>
      </c>
      <c r="E188" s="260" t="s">
        <v>183</v>
      </c>
      <c r="F188" s="258" t="s">
        <v>184</v>
      </c>
      <c r="G188" s="258"/>
      <c r="H188" s="260" t="s">
        <v>185</v>
      </c>
      <c r="I188" s="260" t="s">
        <v>186</v>
      </c>
      <c r="J188" s="260" t="s">
        <v>187</v>
      </c>
      <c r="K188" s="260" t="s">
        <v>188</v>
      </c>
      <c r="L188" s="260" t="s">
        <v>189</v>
      </c>
      <c r="M188" s="260" t="s">
        <v>190</v>
      </c>
      <c r="N188" s="258" t="s">
        <v>191</v>
      </c>
      <c r="O188" s="258"/>
    </row>
    <row r="189" spans="2:15" ht="24.75" customHeight="1">
      <c r="B189" s="261" t="s">
        <v>495</v>
      </c>
      <c r="C189" s="261"/>
      <c r="D189" s="262" t="s">
        <v>496</v>
      </c>
      <c r="E189" s="263" t="s">
        <v>211</v>
      </c>
      <c r="F189" s="267" t="s">
        <v>200</v>
      </c>
      <c r="G189" s="267"/>
      <c r="H189" s="268" t="s">
        <v>497</v>
      </c>
      <c r="I189" s="265">
        <v>1</v>
      </c>
      <c r="J189" s="266" t="s">
        <v>195</v>
      </c>
      <c r="K189" s="264">
        <v>25</v>
      </c>
      <c r="N189" s="261" t="s">
        <v>498</v>
      </c>
      <c r="O189" s="261"/>
    </row>
    <row r="190" spans="2:15" ht="12.75" customHeight="1">
      <c r="B190" s="261" t="s">
        <v>499</v>
      </c>
      <c r="C190" s="261"/>
      <c r="D190" s="262" t="s">
        <v>500</v>
      </c>
      <c r="E190" s="263" t="s">
        <v>64</v>
      </c>
      <c r="F190" s="267" t="s">
        <v>200</v>
      </c>
      <c r="G190" s="267"/>
      <c r="H190" s="268" t="s">
        <v>501</v>
      </c>
      <c r="I190" s="265">
        <v>1</v>
      </c>
      <c r="J190" s="266" t="s">
        <v>195</v>
      </c>
      <c r="K190" s="264">
        <v>25</v>
      </c>
      <c r="M190" s="263" t="s">
        <v>203</v>
      </c>
      <c r="N190" s="261" t="s">
        <v>502</v>
      </c>
      <c r="O190" s="261"/>
    </row>
    <row r="191" spans="2:15" ht="12.75" customHeight="1">
      <c r="B191" s="261" t="s">
        <v>503</v>
      </c>
      <c r="C191" s="261"/>
      <c r="D191" s="262" t="s">
        <v>504</v>
      </c>
      <c r="E191" s="263" t="s">
        <v>65</v>
      </c>
      <c r="F191" s="267" t="s">
        <v>200</v>
      </c>
      <c r="G191" s="267"/>
      <c r="H191" s="268" t="s">
        <v>505</v>
      </c>
      <c r="I191" s="265">
        <v>1</v>
      </c>
      <c r="J191" s="266" t="s">
        <v>202</v>
      </c>
      <c r="K191" s="264">
        <v>25</v>
      </c>
      <c r="N191" s="261" t="s">
        <v>506</v>
      </c>
      <c r="O191" s="261"/>
    </row>
    <row r="192" spans="2:15" ht="12.75" customHeight="1">
      <c r="B192" s="261" t="s">
        <v>507</v>
      </c>
      <c r="C192" s="261"/>
      <c r="D192" s="262" t="s">
        <v>508</v>
      </c>
      <c r="E192" s="263" t="s">
        <v>251</v>
      </c>
      <c r="F192" s="267" t="s">
        <v>200</v>
      </c>
      <c r="G192" s="267"/>
      <c r="H192" s="268" t="s">
        <v>509</v>
      </c>
      <c r="I192" s="265">
        <v>1</v>
      </c>
      <c r="J192" s="266" t="s">
        <v>202</v>
      </c>
      <c r="K192" s="264">
        <v>25</v>
      </c>
      <c r="N192" s="261" t="s">
        <v>510</v>
      </c>
      <c r="O192" s="261"/>
    </row>
    <row r="193" spans="2:15" ht="24.75" customHeight="1">
      <c r="B193" s="261" t="s">
        <v>511</v>
      </c>
      <c r="C193" s="261"/>
      <c r="D193" s="262" t="s">
        <v>512</v>
      </c>
      <c r="E193" s="263" t="s">
        <v>513</v>
      </c>
      <c r="H193" s="264">
        <v>3742</v>
      </c>
      <c r="I193" s="265">
        <v>2</v>
      </c>
      <c r="K193" s="264">
        <v>24</v>
      </c>
      <c r="N193" s="261" t="s">
        <v>514</v>
      </c>
      <c r="O193" s="261"/>
    </row>
    <row r="194" spans="2:15" ht="24.75" customHeight="1">
      <c r="B194" s="261" t="s">
        <v>515</v>
      </c>
      <c r="C194" s="261"/>
      <c r="D194" s="262" t="s">
        <v>516</v>
      </c>
      <c r="E194" s="263" t="s">
        <v>54</v>
      </c>
      <c r="F194" s="267" t="s">
        <v>200</v>
      </c>
      <c r="G194" s="267"/>
      <c r="H194" s="268" t="s">
        <v>517</v>
      </c>
      <c r="I194" s="265">
        <v>2</v>
      </c>
      <c r="J194" s="266" t="s">
        <v>195</v>
      </c>
      <c r="K194" s="264">
        <v>24</v>
      </c>
      <c r="M194" s="263" t="s">
        <v>288</v>
      </c>
      <c r="N194" s="261" t="s">
        <v>518</v>
      </c>
      <c r="O194" s="261"/>
    </row>
    <row r="195" spans="2:15" ht="12.75" customHeight="1">
      <c r="B195" s="261" t="s">
        <v>519</v>
      </c>
      <c r="C195" s="261"/>
      <c r="D195" s="262" t="s">
        <v>520</v>
      </c>
      <c r="E195" s="263" t="s">
        <v>68</v>
      </c>
      <c r="F195" s="267" t="s">
        <v>200</v>
      </c>
      <c r="G195" s="267"/>
      <c r="H195" s="268" t="s">
        <v>521</v>
      </c>
      <c r="I195" s="265">
        <v>2</v>
      </c>
      <c r="J195" s="266" t="s">
        <v>202</v>
      </c>
      <c r="K195" s="264">
        <v>24</v>
      </c>
      <c r="M195" s="263" t="s">
        <v>288</v>
      </c>
      <c r="N195" s="261" t="s">
        <v>522</v>
      </c>
      <c r="O195" s="261"/>
    </row>
    <row r="196" spans="2:15" ht="12.75" customHeight="1">
      <c r="B196" s="261" t="s">
        <v>523</v>
      </c>
      <c r="C196" s="261"/>
      <c r="D196" s="262" t="s">
        <v>524</v>
      </c>
      <c r="E196" s="263" t="s">
        <v>242</v>
      </c>
      <c r="F196" s="267" t="s">
        <v>200</v>
      </c>
      <c r="G196" s="267"/>
      <c r="H196" s="268" t="s">
        <v>525</v>
      </c>
      <c r="I196" s="265">
        <v>4</v>
      </c>
      <c r="J196" s="266" t="s">
        <v>195</v>
      </c>
      <c r="K196" s="264">
        <v>23</v>
      </c>
      <c r="N196" s="261" t="s">
        <v>526</v>
      </c>
      <c r="O196" s="261"/>
    </row>
    <row r="197" spans="2:15" ht="12.75" customHeight="1">
      <c r="B197" s="261" t="s">
        <v>527</v>
      </c>
      <c r="C197" s="261"/>
      <c r="D197" s="262" t="s">
        <v>528</v>
      </c>
      <c r="E197" s="263" t="s">
        <v>222</v>
      </c>
      <c r="F197" s="267" t="s">
        <v>200</v>
      </c>
      <c r="G197" s="267"/>
      <c r="H197" s="268" t="s">
        <v>529</v>
      </c>
      <c r="I197" s="265">
        <v>4</v>
      </c>
      <c r="J197" s="266" t="s">
        <v>202</v>
      </c>
      <c r="K197" s="264">
        <v>22</v>
      </c>
      <c r="M197" s="263" t="s">
        <v>203</v>
      </c>
      <c r="N197" s="261" t="s">
        <v>530</v>
      </c>
      <c r="O197" s="261"/>
    </row>
    <row r="198" spans="2:15" ht="12.75" customHeight="1">
      <c r="B198" s="261" t="s">
        <v>531</v>
      </c>
      <c r="C198" s="261"/>
      <c r="D198" s="262" t="s">
        <v>532</v>
      </c>
      <c r="E198" s="263" t="s">
        <v>54</v>
      </c>
      <c r="F198" s="267" t="s">
        <v>200</v>
      </c>
      <c r="G198" s="267"/>
      <c r="H198" s="268" t="s">
        <v>533</v>
      </c>
      <c r="I198" s="265">
        <v>5</v>
      </c>
      <c r="J198" s="266" t="s">
        <v>202</v>
      </c>
      <c r="K198" s="264">
        <v>22</v>
      </c>
      <c r="M198" s="263" t="s">
        <v>302</v>
      </c>
      <c r="N198" s="261" t="s">
        <v>534</v>
      </c>
      <c r="O198" s="261"/>
    </row>
    <row r="199" spans="2:15" ht="24.75" customHeight="1">
      <c r="B199" s="261" t="s">
        <v>535</v>
      </c>
      <c r="C199" s="261"/>
      <c r="D199" s="262" t="s">
        <v>536</v>
      </c>
      <c r="E199" s="263" t="s">
        <v>65</v>
      </c>
      <c r="F199" s="267" t="s">
        <v>200</v>
      </c>
      <c r="G199" s="267"/>
      <c r="H199" s="268" t="s">
        <v>537</v>
      </c>
      <c r="I199" s="265">
        <v>5</v>
      </c>
      <c r="J199" s="266" t="s">
        <v>218</v>
      </c>
      <c r="K199" s="264">
        <v>22</v>
      </c>
      <c r="M199" s="263" t="s">
        <v>293</v>
      </c>
      <c r="N199" s="261" t="s">
        <v>538</v>
      </c>
      <c r="O199" s="261"/>
    </row>
    <row r="200" spans="2:15" ht="24.75" customHeight="1">
      <c r="B200" s="261" t="s">
        <v>539</v>
      </c>
      <c r="C200" s="261"/>
      <c r="D200" s="262" t="s">
        <v>540</v>
      </c>
      <c r="E200" s="263" t="s">
        <v>414</v>
      </c>
      <c r="F200" s="267" t="s">
        <v>200</v>
      </c>
      <c r="G200" s="267"/>
      <c r="H200" s="268" t="s">
        <v>541</v>
      </c>
      <c r="I200" s="265">
        <v>6</v>
      </c>
      <c r="J200" s="266" t="s">
        <v>202</v>
      </c>
      <c r="K200" s="264">
        <v>22</v>
      </c>
      <c r="N200" s="261" t="s">
        <v>542</v>
      </c>
      <c r="O200" s="261"/>
    </row>
    <row r="201" spans="2:15" ht="24.75" customHeight="1">
      <c r="B201" s="261" t="s">
        <v>543</v>
      </c>
      <c r="C201" s="261"/>
      <c r="D201" s="262" t="s">
        <v>544</v>
      </c>
      <c r="E201" s="263" t="s">
        <v>222</v>
      </c>
      <c r="F201" s="267" t="s">
        <v>200</v>
      </c>
      <c r="G201" s="267"/>
      <c r="H201" s="268" t="s">
        <v>545</v>
      </c>
      <c r="I201" s="265">
        <v>7</v>
      </c>
      <c r="J201" s="266" t="s">
        <v>218</v>
      </c>
      <c r="K201" s="264">
        <v>22</v>
      </c>
      <c r="N201" s="261" t="s">
        <v>546</v>
      </c>
      <c r="O201" s="261"/>
    </row>
    <row r="202" spans="2:15" ht="12.75" customHeight="1">
      <c r="B202" s="261" t="s">
        <v>547</v>
      </c>
      <c r="C202" s="261"/>
      <c r="D202" s="262" t="s">
        <v>548</v>
      </c>
      <c r="E202" s="263" t="s">
        <v>63</v>
      </c>
      <c r="F202" s="267" t="s">
        <v>200</v>
      </c>
      <c r="G202" s="267"/>
      <c r="H202" s="268" t="s">
        <v>549</v>
      </c>
      <c r="I202" s="265">
        <v>7</v>
      </c>
      <c r="J202" s="266" t="s">
        <v>202</v>
      </c>
      <c r="K202" s="264">
        <v>21</v>
      </c>
      <c r="N202" s="261" t="s">
        <v>550</v>
      </c>
      <c r="O202" s="261"/>
    </row>
    <row r="203" spans="2:15" ht="24.75" customHeight="1">
      <c r="B203" s="261" t="s">
        <v>551</v>
      </c>
      <c r="C203" s="261"/>
      <c r="D203" s="262" t="s">
        <v>552</v>
      </c>
      <c r="E203" s="263" t="s">
        <v>281</v>
      </c>
      <c r="F203" s="267" t="s">
        <v>200</v>
      </c>
      <c r="G203" s="267"/>
      <c r="H203" s="268" t="s">
        <v>553</v>
      </c>
      <c r="I203" s="265">
        <v>7</v>
      </c>
      <c r="J203" s="266" t="s">
        <v>202</v>
      </c>
      <c r="K203" s="264">
        <v>20</v>
      </c>
      <c r="M203" s="263" t="s">
        <v>395</v>
      </c>
      <c r="N203" s="261" t="s">
        <v>554</v>
      </c>
      <c r="O203" s="261"/>
    </row>
    <row r="204" spans="2:15" ht="12.75" customHeight="1">
      <c r="B204" s="261" t="s">
        <v>555</v>
      </c>
      <c r="C204" s="261"/>
      <c r="D204" s="262" t="s">
        <v>556</v>
      </c>
      <c r="E204" s="263" t="s">
        <v>242</v>
      </c>
      <c r="F204" s="267" t="s">
        <v>200</v>
      </c>
      <c r="G204" s="267"/>
      <c r="H204" s="268" t="s">
        <v>557</v>
      </c>
      <c r="I204" s="265">
        <v>10</v>
      </c>
      <c r="J204" s="266" t="s">
        <v>202</v>
      </c>
      <c r="K204" s="264">
        <v>18</v>
      </c>
      <c r="N204" s="261" t="s">
        <v>558</v>
      </c>
      <c r="O204" s="261"/>
    </row>
    <row r="205" spans="2:15" ht="12.75" customHeight="1">
      <c r="B205" s="261" t="s">
        <v>559</v>
      </c>
      <c r="C205" s="261"/>
      <c r="D205" s="262" t="s">
        <v>560</v>
      </c>
      <c r="E205" s="263" t="s">
        <v>237</v>
      </c>
      <c r="F205" s="267" t="s">
        <v>200</v>
      </c>
      <c r="G205" s="267"/>
      <c r="H205" s="268" t="s">
        <v>561</v>
      </c>
      <c r="I205" s="265">
        <v>13</v>
      </c>
      <c r="J205" s="266" t="s">
        <v>218</v>
      </c>
      <c r="K205" s="264">
        <v>16</v>
      </c>
      <c r="N205" s="261" t="s">
        <v>562</v>
      </c>
      <c r="O205" s="261"/>
    </row>
    <row r="206" spans="2:15" ht="24.75" customHeight="1">
      <c r="B206" s="261" t="s">
        <v>563</v>
      </c>
      <c r="C206" s="261"/>
      <c r="D206" s="262" t="s">
        <v>564</v>
      </c>
      <c r="E206" s="263" t="s">
        <v>237</v>
      </c>
      <c r="F206" s="267" t="s">
        <v>200</v>
      </c>
      <c r="G206" s="267"/>
      <c r="H206" s="268" t="s">
        <v>565</v>
      </c>
      <c r="I206" s="265">
        <v>13</v>
      </c>
      <c r="J206" s="266" t="s">
        <v>218</v>
      </c>
      <c r="K206" s="264">
        <v>15</v>
      </c>
      <c r="N206" s="261" t="s">
        <v>566</v>
      </c>
      <c r="O206" s="261"/>
    </row>
    <row r="207" spans="2:15" ht="12.75" customHeight="1">
      <c r="B207" s="261" t="s">
        <v>567</v>
      </c>
      <c r="C207" s="261"/>
      <c r="D207" s="262" t="s">
        <v>568</v>
      </c>
      <c r="E207" s="263" t="s">
        <v>64</v>
      </c>
      <c r="F207" s="267" t="s">
        <v>200</v>
      </c>
      <c r="G207" s="267"/>
      <c r="H207" s="268" t="s">
        <v>569</v>
      </c>
      <c r="I207" s="265">
        <v>2</v>
      </c>
      <c r="J207" s="266" t="s">
        <v>202</v>
      </c>
      <c r="M207" s="263" t="s">
        <v>293</v>
      </c>
      <c r="N207" s="261" t="s">
        <v>570</v>
      </c>
      <c r="O207" s="261"/>
    </row>
    <row r="208" spans="2:15" ht="24.75" customHeight="1">
      <c r="B208" s="261" t="s">
        <v>571</v>
      </c>
      <c r="C208" s="261"/>
      <c r="D208" s="262" t="s">
        <v>572</v>
      </c>
      <c r="E208" s="263" t="s">
        <v>64</v>
      </c>
      <c r="F208" s="267" t="s">
        <v>200</v>
      </c>
      <c r="G208" s="267"/>
      <c r="H208" s="268" t="s">
        <v>573</v>
      </c>
      <c r="I208" s="265">
        <v>5</v>
      </c>
      <c r="J208" s="266" t="s">
        <v>218</v>
      </c>
      <c r="N208" s="261" t="s">
        <v>574</v>
      </c>
      <c r="O208" s="261"/>
    </row>
    <row r="209" spans="2:15" ht="24.75" customHeight="1">
      <c r="B209" s="261" t="s">
        <v>575</v>
      </c>
      <c r="C209" s="261"/>
      <c r="D209" s="262" t="s">
        <v>576</v>
      </c>
      <c r="E209" s="263" t="s">
        <v>281</v>
      </c>
      <c r="F209" s="267" t="s">
        <v>200</v>
      </c>
      <c r="G209" s="267"/>
      <c r="H209" s="268" t="s">
        <v>577</v>
      </c>
      <c r="I209" s="265">
        <v>10</v>
      </c>
      <c r="J209" s="266" t="s">
        <v>202</v>
      </c>
      <c r="N209" s="261" t="s">
        <v>578</v>
      </c>
      <c r="O209" s="261"/>
    </row>
    <row r="210" spans="2:15" ht="12.75" customHeight="1">
      <c r="B210" s="261" t="s">
        <v>579</v>
      </c>
      <c r="C210" s="261"/>
      <c r="D210" s="262" t="s">
        <v>580</v>
      </c>
      <c r="E210" s="263" t="s">
        <v>281</v>
      </c>
      <c r="F210" s="267" t="s">
        <v>200</v>
      </c>
      <c r="G210" s="267"/>
      <c r="H210" s="268" t="s">
        <v>581</v>
      </c>
      <c r="I210" s="265">
        <v>11</v>
      </c>
      <c r="J210" s="266" t="s">
        <v>202</v>
      </c>
      <c r="N210" s="261" t="s">
        <v>582</v>
      </c>
      <c r="O210" s="261"/>
    </row>
    <row r="211" spans="2:15" ht="12.75" customHeight="1">
      <c r="B211" s="261" t="s">
        <v>583</v>
      </c>
      <c r="C211" s="261"/>
      <c r="D211" s="262" t="s">
        <v>584</v>
      </c>
      <c r="E211" s="263" t="s">
        <v>222</v>
      </c>
      <c r="F211" s="267" t="s">
        <v>223</v>
      </c>
      <c r="G211" s="267"/>
      <c r="H211" s="268" t="s">
        <v>585</v>
      </c>
      <c r="I211" s="265">
        <v>17</v>
      </c>
      <c r="J211" s="266" t="s">
        <v>218</v>
      </c>
      <c r="N211" s="261" t="s">
        <v>586</v>
      </c>
      <c r="O211" s="261"/>
    </row>
    <row r="212" spans="2:15" ht="12.75" customHeight="1">
      <c r="B212" s="261" t="s">
        <v>587</v>
      </c>
      <c r="C212" s="261"/>
      <c r="D212" s="262" t="s">
        <v>588</v>
      </c>
      <c r="E212" s="263" t="s">
        <v>242</v>
      </c>
      <c r="F212" s="267" t="s">
        <v>200</v>
      </c>
      <c r="G212" s="267"/>
      <c r="H212" s="268" t="s">
        <v>589</v>
      </c>
      <c r="I212" s="265">
        <v>19</v>
      </c>
      <c r="J212" s="266" t="s">
        <v>233</v>
      </c>
      <c r="N212" s="261" t="s">
        <v>590</v>
      </c>
      <c r="O212" s="261"/>
    </row>
    <row r="213" spans="2:15" ht="24.75" customHeight="1">
      <c r="B213" s="261" t="s">
        <v>591</v>
      </c>
      <c r="C213" s="261"/>
      <c r="D213" s="262" t="s">
        <v>592</v>
      </c>
      <c r="E213" s="263" t="s">
        <v>242</v>
      </c>
      <c r="F213" s="267" t="s">
        <v>200</v>
      </c>
      <c r="G213" s="267"/>
      <c r="H213" s="268" t="s">
        <v>593</v>
      </c>
      <c r="I213" s="265">
        <v>28</v>
      </c>
      <c r="J213" s="266" t="s">
        <v>218</v>
      </c>
      <c r="N213" s="261" t="s">
        <v>594</v>
      </c>
      <c r="O213" s="261"/>
    </row>
    <row r="214" spans="2:15" ht="24.75" customHeight="1">
      <c r="B214" s="261" t="s">
        <v>595</v>
      </c>
      <c r="C214" s="261"/>
      <c r="D214" s="262" t="s">
        <v>596</v>
      </c>
      <c r="E214" s="263" t="s">
        <v>251</v>
      </c>
      <c r="F214" s="267" t="s">
        <v>200</v>
      </c>
      <c r="G214" s="267"/>
      <c r="H214" s="268" t="s">
        <v>353</v>
      </c>
      <c r="M214" s="263" t="s">
        <v>302</v>
      </c>
      <c r="N214" s="261" t="s">
        <v>597</v>
      </c>
      <c r="O214" s="261"/>
    </row>
    <row r="215" spans="2:15" ht="12.75" customHeight="1">
      <c r="B215" s="261" t="s">
        <v>598</v>
      </c>
      <c r="C215" s="261"/>
      <c r="D215" s="262" t="s">
        <v>599</v>
      </c>
      <c r="E215" s="263" t="s">
        <v>237</v>
      </c>
      <c r="F215" s="267" t="s">
        <v>200</v>
      </c>
      <c r="G215" s="267"/>
      <c r="H215" s="268" t="s">
        <v>284</v>
      </c>
      <c r="M215" s="263" t="s">
        <v>196</v>
      </c>
      <c r="N215" s="261" t="s">
        <v>600</v>
      </c>
      <c r="O215" s="261"/>
    </row>
    <row r="216" spans="2:15" ht="24.75" customHeight="1">
      <c r="B216" s="261" t="s">
        <v>601</v>
      </c>
      <c r="C216" s="261"/>
      <c r="D216" s="262" t="s">
        <v>602</v>
      </c>
      <c r="E216" s="263" t="s">
        <v>251</v>
      </c>
      <c r="F216" s="267" t="s">
        <v>200</v>
      </c>
      <c r="G216" s="267"/>
      <c r="H216" s="268" t="s">
        <v>284</v>
      </c>
      <c r="N216" s="261" t="s">
        <v>597</v>
      </c>
      <c r="O216" s="261"/>
    </row>
    <row r="217" spans="2:15" ht="24.75" customHeight="1">
      <c r="B217" s="261" t="s">
        <v>603</v>
      </c>
      <c r="C217" s="261"/>
      <c r="D217" s="262" t="s">
        <v>604</v>
      </c>
      <c r="E217" s="263" t="s">
        <v>237</v>
      </c>
      <c r="F217" s="267" t="s">
        <v>200</v>
      </c>
      <c r="G217" s="267"/>
      <c r="H217" s="268" t="s">
        <v>284</v>
      </c>
      <c r="M217" s="263" t="s">
        <v>288</v>
      </c>
      <c r="N217" s="261" t="s">
        <v>605</v>
      </c>
      <c r="O217" s="261"/>
    </row>
    <row r="218" spans="2:15" ht="24.75" customHeight="1">
      <c r="B218" s="261" t="s">
        <v>606</v>
      </c>
      <c r="C218" s="261"/>
      <c r="D218" s="262" t="s">
        <v>607</v>
      </c>
      <c r="E218" s="263" t="s">
        <v>251</v>
      </c>
      <c r="F218" s="267" t="s">
        <v>200</v>
      </c>
      <c r="G218" s="267"/>
      <c r="H218" s="268" t="s">
        <v>284</v>
      </c>
      <c r="N218" s="261" t="s">
        <v>597</v>
      </c>
      <c r="O218" s="261"/>
    </row>
    <row r="219" spans="2:15" ht="12.75" customHeight="1">
      <c r="B219" s="261" t="s">
        <v>608</v>
      </c>
      <c r="C219" s="261"/>
      <c r="D219" s="262" t="s">
        <v>609</v>
      </c>
      <c r="E219" s="263" t="s">
        <v>64</v>
      </c>
      <c r="F219" s="267" t="s">
        <v>200</v>
      </c>
      <c r="G219" s="267"/>
      <c r="H219" s="268" t="s">
        <v>284</v>
      </c>
      <c r="N219" s="261" t="s">
        <v>610</v>
      </c>
      <c r="O219" s="261"/>
    </row>
    <row r="220" spans="2:15" ht="12.75" customHeight="1">
      <c r="B220" s="261" t="s">
        <v>611</v>
      </c>
      <c r="C220" s="261"/>
      <c r="D220" s="262" t="s">
        <v>612</v>
      </c>
      <c r="E220" s="263" t="s">
        <v>211</v>
      </c>
      <c r="F220" s="267" t="s">
        <v>200</v>
      </c>
      <c r="G220" s="267"/>
      <c r="H220" s="268" t="s">
        <v>284</v>
      </c>
      <c r="N220" s="261" t="s">
        <v>522</v>
      </c>
      <c r="O220" s="261"/>
    </row>
    <row r="221" spans="2:15" ht="12.75" customHeight="1">
      <c r="B221" s="261" t="s">
        <v>613</v>
      </c>
      <c r="C221" s="261"/>
      <c r="D221" s="262" t="s">
        <v>614</v>
      </c>
      <c r="E221" s="263" t="s">
        <v>222</v>
      </c>
      <c r="F221" s="267" t="s">
        <v>223</v>
      </c>
      <c r="G221" s="267"/>
      <c r="H221" s="268" t="s">
        <v>284</v>
      </c>
      <c r="N221" s="261" t="s">
        <v>615</v>
      </c>
      <c r="O221" s="261"/>
    </row>
    <row r="222" spans="2:15" ht="12.75" customHeight="1">
      <c r="B222" s="261" t="s">
        <v>616</v>
      </c>
      <c r="C222" s="261"/>
      <c r="D222" s="262" t="s">
        <v>617</v>
      </c>
      <c r="E222" s="263" t="s">
        <v>222</v>
      </c>
      <c r="F222" s="267" t="s">
        <v>200</v>
      </c>
      <c r="G222" s="267"/>
      <c r="H222" s="268" t="s">
        <v>618</v>
      </c>
      <c r="N222" s="261" t="s">
        <v>619</v>
      </c>
      <c r="O222" s="261"/>
    </row>
    <row r="223" spans="2:15" ht="12.75" customHeight="1">
      <c r="B223" s="261" t="s">
        <v>620</v>
      </c>
      <c r="C223" s="261"/>
      <c r="D223" s="262" t="s">
        <v>621</v>
      </c>
      <c r="E223" s="263" t="s">
        <v>65</v>
      </c>
      <c r="F223" s="267" t="s">
        <v>200</v>
      </c>
      <c r="G223" s="267"/>
      <c r="H223" s="268" t="s">
        <v>480</v>
      </c>
      <c r="M223" s="263" t="s">
        <v>203</v>
      </c>
      <c r="N223" s="261" t="s">
        <v>622</v>
      </c>
      <c r="O223" s="261"/>
    </row>
    <row r="224" spans="2:15" ht="24.75" customHeight="1">
      <c r="B224" s="261" t="s">
        <v>623</v>
      </c>
      <c r="C224" s="261"/>
      <c r="D224" s="262" t="s">
        <v>624</v>
      </c>
      <c r="E224" s="263" t="s">
        <v>54</v>
      </c>
      <c r="F224" s="267" t="s">
        <v>200</v>
      </c>
      <c r="G224" s="267"/>
      <c r="H224" s="268" t="s">
        <v>480</v>
      </c>
      <c r="N224" s="261" t="s">
        <v>625</v>
      </c>
      <c r="O224" s="261"/>
    </row>
    <row r="225" spans="2:15" ht="12.75" customHeight="1">
      <c r="B225" s="269"/>
      <c r="C225" s="269"/>
      <c r="D225" s="269"/>
      <c r="E225" s="270" t="s">
        <v>264</v>
      </c>
      <c r="F225" s="270"/>
      <c r="G225" s="270"/>
      <c r="H225" s="270"/>
      <c r="I225" s="270"/>
      <c r="J225" s="270"/>
      <c r="K225" s="271">
        <v>395</v>
      </c>
      <c r="L225" s="269"/>
      <c r="M225" s="269"/>
      <c r="N225" s="269"/>
      <c r="O225" s="269"/>
    </row>
    <row r="226" ht="7.5" customHeight="1"/>
    <row r="227" spans="2:3" ht="12.75" customHeight="1">
      <c r="B227" s="272" t="s">
        <v>265</v>
      </c>
      <c r="C227" s="272"/>
    </row>
    <row r="228" ht="6" customHeight="1"/>
    <row r="229" spans="2:15" ht="12.75" customHeight="1">
      <c r="B229" s="261" t="s">
        <v>598</v>
      </c>
      <c r="C229" s="261"/>
      <c r="D229" s="262" t="s">
        <v>599</v>
      </c>
      <c r="E229" s="263" t="s">
        <v>211</v>
      </c>
      <c r="F229" s="267" t="s">
        <v>200</v>
      </c>
      <c r="G229" s="267"/>
      <c r="H229" s="268" t="s">
        <v>626</v>
      </c>
      <c r="I229" s="265">
        <v>5</v>
      </c>
      <c r="J229" s="266" t="s">
        <v>202</v>
      </c>
      <c r="M229" s="263" t="s">
        <v>196</v>
      </c>
      <c r="N229" s="261" t="s">
        <v>600</v>
      </c>
      <c r="O229" s="261"/>
    </row>
    <row r="230" spans="2:15" ht="12.75" customHeight="1">
      <c r="B230" s="261" t="s">
        <v>507</v>
      </c>
      <c r="C230" s="261"/>
      <c r="D230" s="262" t="s">
        <v>508</v>
      </c>
      <c r="E230" s="263" t="s">
        <v>222</v>
      </c>
      <c r="F230" s="267" t="s">
        <v>200</v>
      </c>
      <c r="G230" s="267"/>
      <c r="H230" s="268" t="s">
        <v>627</v>
      </c>
      <c r="I230" s="265">
        <v>6</v>
      </c>
      <c r="J230" s="266" t="s">
        <v>202</v>
      </c>
      <c r="N230" s="261" t="s">
        <v>510</v>
      </c>
      <c r="O230" s="261"/>
    </row>
    <row r="231" spans="2:15" ht="24.75" customHeight="1">
      <c r="B231" s="261" t="s">
        <v>603</v>
      </c>
      <c r="C231" s="261"/>
      <c r="D231" s="262" t="s">
        <v>604</v>
      </c>
      <c r="E231" s="263" t="s">
        <v>211</v>
      </c>
      <c r="F231" s="267" t="s">
        <v>200</v>
      </c>
      <c r="G231" s="267"/>
      <c r="H231" s="268" t="s">
        <v>628</v>
      </c>
      <c r="I231" s="265">
        <v>9</v>
      </c>
      <c r="J231" s="266" t="s">
        <v>218</v>
      </c>
      <c r="M231" s="263" t="s">
        <v>288</v>
      </c>
      <c r="N231" s="261" t="s">
        <v>605</v>
      </c>
      <c r="O231" s="261"/>
    </row>
    <row r="232" spans="2:15" ht="12.75" customHeight="1">
      <c r="B232" s="261" t="s">
        <v>499</v>
      </c>
      <c r="C232" s="261"/>
      <c r="D232" s="262" t="s">
        <v>500</v>
      </c>
      <c r="E232" s="263" t="s">
        <v>222</v>
      </c>
      <c r="F232" s="267" t="s">
        <v>223</v>
      </c>
      <c r="G232" s="267"/>
      <c r="H232" s="268" t="s">
        <v>629</v>
      </c>
      <c r="I232" s="265">
        <v>13</v>
      </c>
      <c r="J232" s="266" t="s">
        <v>218</v>
      </c>
      <c r="M232" s="263" t="s">
        <v>203</v>
      </c>
      <c r="N232" s="261" t="s">
        <v>502</v>
      </c>
      <c r="O232" s="261"/>
    </row>
    <row r="233" spans="2:15" ht="12.75" customHeight="1">
      <c r="B233" s="261" t="s">
        <v>616</v>
      </c>
      <c r="C233" s="261"/>
      <c r="D233" s="262" t="s">
        <v>617</v>
      </c>
      <c r="E233" s="263" t="s">
        <v>222</v>
      </c>
      <c r="F233" s="267" t="s">
        <v>223</v>
      </c>
      <c r="G233" s="267"/>
      <c r="H233" s="268" t="s">
        <v>630</v>
      </c>
      <c r="I233" s="266" t="s">
        <v>494</v>
      </c>
      <c r="J233" s="266" t="s">
        <v>202</v>
      </c>
      <c r="N233" s="261" t="s">
        <v>619</v>
      </c>
      <c r="O233" s="261"/>
    </row>
    <row r="234" spans="2:15" ht="24.75" customHeight="1">
      <c r="B234" s="261" t="s">
        <v>543</v>
      </c>
      <c r="C234" s="261"/>
      <c r="D234" s="262" t="s">
        <v>544</v>
      </c>
      <c r="E234" s="263" t="s">
        <v>222</v>
      </c>
      <c r="F234" s="267" t="s">
        <v>223</v>
      </c>
      <c r="G234" s="267"/>
      <c r="H234" s="268" t="s">
        <v>224</v>
      </c>
      <c r="I234" s="266" t="s">
        <v>494</v>
      </c>
      <c r="J234" s="266" t="s">
        <v>218</v>
      </c>
      <c r="N234" s="261" t="s">
        <v>546</v>
      </c>
      <c r="O234" s="261"/>
    </row>
    <row r="235" spans="2:15" ht="12.75" customHeight="1">
      <c r="B235" s="261" t="s">
        <v>507</v>
      </c>
      <c r="C235" s="261"/>
      <c r="D235" s="262" t="s">
        <v>508</v>
      </c>
      <c r="E235" s="263" t="s">
        <v>222</v>
      </c>
      <c r="F235" s="267" t="s">
        <v>223</v>
      </c>
      <c r="G235" s="267"/>
      <c r="H235" s="268" t="s">
        <v>573</v>
      </c>
      <c r="I235" s="266" t="s">
        <v>359</v>
      </c>
      <c r="J235" s="266" t="s">
        <v>202</v>
      </c>
      <c r="N235" s="261" t="s">
        <v>510</v>
      </c>
      <c r="O235" s="261"/>
    </row>
    <row r="236" spans="2:15" ht="12.75" customHeight="1">
      <c r="B236" s="261" t="s">
        <v>527</v>
      </c>
      <c r="C236" s="261"/>
      <c r="D236" s="262" t="s">
        <v>528</v>
      </c>
      <c r="E236" s="263" t="s">
        <v>222</v>
      </c>
      <c r="F236" s="267" t="s">
        <v>223</v>
      </c>
      <c r="G236" s="267"/>
      <c r="H236" s="268" t="s">
        <v>631</v>
      </c>
      <c r="I236" s="266" t="s">
        <v>359</v>
      </c>
      <c r="J236" s="266" t="s">
        <v>202</v>
      </c>
      <c r="M236" s="263" t="s">
        <v>203</v>
      </c>
      <c r="N236" s="261" t="s">
        <v>530</v>
      </c>
      <c r="O236" s="261"/>
    </row>
    <row r="237" spans="2:15" ht="24.75" customHeight="1">
      <c r="B237" s="261" t="s">
        <v>539</v>
      </c>
      <c r="C237" s="261"/>
      <c r="D237" s="262" t="s">
        <v>540</v>
      </c>
      <c r="E237" s="263" t="s">
        <v>414</v>
      </c>
      <c r="F237" s="267" t="s">
        <v>223</v>
      </c>
      <c r="G237" s="267"/>
      <c r="H237" s="268" t="s">
        <v>632</v>
      </c>
      <c r="I237" s="266" t="s">
        <v>359</v>
      </c>
      <c r="J237" s="266" t="s">
        <v>202</v>
      </c>
      <c r="N237" s="261" t="s">
        <v>542</v>
      </c>
      <c r="O237" s="261"/>
    </row>
    <row r="238" spans="2:15" ht="24.75" customHeight="1">
      <c r="B238" s="261" t="s">
        <v>511</v>
      </c>
      <c r="C238" s="261"/>
      <c r="D238" s="262" t="s">
        <v>512</v>
      </c>
      <c r="E238" s="263" t="s">
        <v>414</v>
      </c>
      <c r="F238" s="267" t="s">
        <v>200</v>
      </c>
      <c r="G238" s="267"/>
      <c r="H238" s="268" t="s">
        <v>633</v>
      </c>
      <c r="J238" s="266" t="s">
        <v>218</v>
      </c>
      <c r="N238" s="261" t="s">
        <v>514</v>
      </c>
      <c r="O238" s="261"/>
    </row>
    <row r="239" spans="2:15" ht="24.75" customHeight="1">
      <c r="B239" s="261" t="s">
        <v>511</v>
      </c>
      <c r="C239" s="261"/>
      <c r="D239" s="262" t="s">
        <v>512</v>
      </c>
      <c r="E239" s="263" t="s">
        <v>64</v>
      </c>
      <c r="F239" s="267" t="s">
        <v>200</v>
      </c>
      <c r="G239" s="267"/>
      <c r="H239" s="268" t="s">
        <v>634</v>
      </c>
      <c r="J239" s="266" t="s">
        <v>218</v>
      </c>
      <c r="N239" s="261" t="s">
        <v>514</v>
      </c>
      <c r="O239" s="261"/>
    </row>
    <row r="240" spans="2:15" ht="24.75" customHeight="1">
      <c r="B240" s="261" t="s">
        <v>511</v>
      </c>
      <c r="C240" s="261"/>
      <c r="D240" s="262" t="s">
        <v>512</v>
      </c>
      <c r="E240" s="263" t="s">
        <v>635</v>
      </c>
      <c r="F240" s="267" t="s">
        <v>200</v>
      </c>
      <c r="G240" s="267"/>
      <c r="H240" s="268" t="s">
        <v>636</v>
      </c>
      <c r="J240" s="266" t="s">
        <v>233</v>
      </c>
      <c r="N240" s="261" t="s">
        <v>514</v>
      </c>
      <c r="O240" s="261"/>
    </row>
    <row r="241" spans="2:15" ht="24.75" customHeight="1">
      <c r="B241" s="261" t="s">
        <v>511</v>
      </c>
      <c r="C241" s="261"/>
      <c r="D241" s="262" t="s">
        <v>512</v>
      </c>
      <c r="E241" s="263" t="s">
        <v>237</v>
      </c>
      <c r="F241" s="267" t="s">
        <v>200</v>
      </c>
      <c r="G241" s="267"/>
      <c r="H241" s="268" t="s">
        <v>637</v>
      </c>
      <c r="J241" s="266" t="s">
        <v>327</v>
      </c>
      <c r="N241" s="261" t="s">
        <v>514</v>
      </c>
      <c r="O241" s="261"/>
    </row>
    <row r="242" spans="2:15" ht="24.75" customHeight="1">
      <c r="B242" s="261" t="s">
        <v>511</v>
      </c>
      <c r="C242" s="261"/>
      <c r="D242" s="262" t="s">
        <v>512</v>
      </c>
      <c r="E242" s="263" t="s">
        <v>54</v>
      </c>
      <c r="F242" s="267" t="s">
        <v>200</v>
      </c>
      <c r="G242" s="267"/>
      <c r="H242" s="268" t="s">
        <v>638</v>
      </c>
      <c r="I242" s="265">
        <v>2</v>
      </c>
      <c r="J242" s="266" t="s">
        <v>218</v>
      </c>
      <c r="N242" s="261" t="s">
        <v>514</v>
      </c>
      <c r="O242" s="261"/>
    </row>
    <row r="243" spans="2:15" ht="12.75" customHeight="1">
      <c r="B243" s="261" t="s">
        <v>598</v>
      </c>
      <c r="C243" s="261"/>
      <c r="D243" s="262" t="s">
        <v>599</v>
      </c>
      <c r="E243" s="263" t="s">
        <v>68</v>
      </c>
      <c r="F243" s="267" t="s">
        <v>200</v>
      </c>
      <c r="G243" s="267"/>
      <c r="H243" s="268" t="s">
        <v>353</v>
      </c>
      <c r="M243" s="263" t="s">
        <v>196</v>
      </c>
      <c r="N243" s="261" t="s">
        <v>600</v>
      </c>
      <c r="O243" s="261"/>
    </row>
    <row r="244" spans="2:15" ht="24.75" customHeight="1">
      <c r="B244" s="261" t="s">
        <v>606</v>
      </c>
      <c r="C244" s="261"/>
      <c r="D244" s="262" t="s">
        <v>607</v>
      </c>
      <c r="E244" s="263" t="s">
        <v>242</v>
      </c>
      <c r="F244" s="267" t="s">
        <v>200</v>
      </c>
      <c r="G244" s="267"/>
      <c r="H244" s="268" t="s">
        <v>353</v>
      </c>
      <c r="N244" s="261" t="s">
        <v>597</v>
      </c>
      <c r="O244" s="261"/>
    </row>
    <row r="245" spans="2:15" ht="24.75" customHeight="1">
      <c r="B245" s="261" t="s">
        <v>606</v>
      </c>
      <c r="C245" s="261"/>
      <c r="D245" s="262" t="s">
        <v>607</v>
      </c>
      <c r="E245" s="263" t="s">
        <v>237</v>
      </c>
      <c r="F245" s="267" t="s">
        <v>200</v>
      </c>
      <c r="G245" s="267"/>
      <c r="H245" s="268" t="s">
        <v>353</v>
      </c>
      <c r="N245" s="261" t="s">
        <v>597</v>
      </c>
      <c r="O245" s="261"/>
    </row>
    <row r="246" spans="2:15" ht="24.75" customHeight="1">
      <c r="B246" s="261" t="s">
        <v>595</v>
      </c>
      <c r="C246" s="261"/>
      <c r="D246" s="262" t="s">
        <v>596</v>
      </c>
      <c r="E246" s="263" t="s">
        <v>242</v>
      </c>
      <c r="F246" s="267" t="s">
        <v>200</v>
      </c>
      <c r="G246" s="267"/>
      <c r="H246" s="268" t="s">
        <v>353</v>
      </c>
      <c r="M246" s="263" t="s">
        <v>302</v>
      </c>
      <c r="N246" s="261" t="s">
        <v>597</v>
      </c>
      <c r="O246" s="261"/>
    </row>
    <row r="247" spans="2:15" ht="24.75" customHeight="1">
      <c r="B247" s="261" t="s">
        <v>495</v>
      </c>
      <c r="C247" s="261"/>
      <c r="D247" s="262" t="s">
        <v>496</v>
      </c>
      <c r="E247" s="263" t="s">
        <v>68</v>
      </c>
      <c r="F247" s="267" t="s">
        <v>200</v>
      </c>
      <c r="G247" s="267"/>
      <c r="H247" s="268" t="s">
        <v>284</v>
      </c>
      <c r="N247" s="261" t="s">
        <v>498</v>
      </c>
      <c r="O247" s="261"/>
    </row>
    <row r="248" spans="2:15" ht="12.75" customHeight="1">
      <c r="B248" s="261" t="s">
        <v>499</v>
      </c>
      <c r="C248" s="261"/>
      <c r="D248" s="262" t="s">
        <v>500</v>
      </c>
      <c r="E248" s="263" t="s">
        <v>65</v>
      </c>
      <c r="F248" s="267" t="s">
        <v>200</v>
      </c>
      <c r="G248" s="267"/>
      <c r="H248" s="268" t="s">
        <v>284</v>
      </c>
      <c r="M248" s="263" t="s">
        <v>203</v>
      </c>
      <c r="N248" s="261" t="s">
        <v>502</v>
      </c>
      <c r="O248" s="261"/>
    </row>
    <row r="249" spans="2:15" ht="24.75" customHeight="1">
      <c r="B249" s="261" t="s">
        <v>601</v>
      </c>
      <c r="C249" s="261"/>
      <c r="D249" s="262" t="s">
        <v>602</v>
      </c>
      <c r="E249" s="263" t="s">
        <v>242</v>
      </c>
      <c r="F249" s="267" t="s">
        <v>200</v>
      </c>
      <c r="G249" s="267"/>
      <c r="H249" s="268" t="s">
        <v>284</v>
      </c>
      <c r="N249" s="261" t="s">
        <v>597</v>
      </c>
      <c r="O249" s="261"/>
    </row>
    <row r="250" spans="2:15" ht="12.75" customHeight="1">
      <c r="B250" s="261" t="s">
        <v>611</v>
      </c>
      <c r="C250" s="261"/>
      <c r="D250" s="262" t="s">
        <v>612</v>
      </c>
      <c r="E250" s="263" t="s">
        <v>68</v>
      </c>
      <c r="F250" s="267" t="s">
        <v>200</v>
      </c>
      <c r="G250" s="267"/>
      <c r="H250" s="268" t="s">
        <v>284</v>
      </c>
      <c r="N250" s="261" t="s">
        <v>522</v>
      </c>
      <c r="O250" s="261"/>
    </row>
    <row r="251" spans="2:15" ht="12.75" customHeight="1">
      <c r="B251" s="261" t="s">
        <v>613</v>
      </c>
      <c r="C251" s="261"/>
      <c r="D251" s="262" t="s">
        <v>614</v>
      </c>
      <c r="E251" s="263" t="s">
        <v>251</v>
      </c>
      <c r="F251" s="267" t="s">
        <v>200</v>
      </c>
      <c r="G251" s="267"/>
      <c r="H251" s="268" t="s">
        <v>284</v>
      </c>
      <c r="N251" s="261" t="s">
        <v>615</v>
      </c>
      <c r="O251" s="261"/>
    </row>
    <row r="252" spans="2:15" ht="24.75" customHeight="1">
      <c r="B252" s="261" t="s">
        <v>535</v>
      </c>
      <c r="C252" s="261"/>
      <c r="D252" s="262" t="s">
        <v>536</v>
      </c>
      <c r="E252" s="263" t="s">
        <v>64</v>
      </c>
      <c r="F252" s="267" t="s">
        <v>200</v>
      </c>
      <c r="G252" s="267"/>
      <c r="H252" s="268" t="s">
        <v>480</v>
      </c>
      <c r="M252" s="263" t="s">
        <v>293</v>
      </c>
      <c r="N252" s="261" t="s">
        <v>538</v>
      </c>
      <c r="O252" s="261"/>
    </row>
    <row r="253" spans="2:15" ht="11.25" customHeight="1">
      <c r="B253" s="269"/>
      <c r="C253" s="269"/>
      <c r="D253" s="269"/>
      <c r="E253" s="269"/>
      <c r="F253" s="269"/>
      <c r="G253" s="269"/>
      <c r="H253" s="269"/>
      <c r="I253" s="269"/>
      <c r="J253" s="269"/>
      <c r="K253" s="269"/>
      <c r="L253" s="269"/>
      <c r="M253" s="269"/>
      <c r="N253" s="269"/>
      <c r="O253" s="269"/>
    </row>
    <row r="254" spans="2:3" ht="12.75" customHeight="1">
      <c r="B254" s="257" t="s">
        <v>17</v>
      </c>
      <c r="C254" s="257"/>
    </row>
    <row r="255" ht="12.75" customHeight="1">
      <c r="B255" s="252" t="s">
        <v>11</v>
      </c>
    </row>
    <row r="256" ht="11.25" customHeight="1"/>
    <row r="257" ht="11.25" customHeight="1"/>
    <row r="258" spans="2:3" ht="12.75" customHeight="1">
      <c r="B258" s="257" t="s">
        <v>2</v>
      </c>
      <c r="C258" s="257"/>
    </row>
    <row r="259" ht="11.25" customHeight="1">
      <c r="B259" s="252" t="s">
        <v>11</v>
      </c>
    </row>
    <row r="260" ht="11.25" customHeight="1"/>
    <row r="261" spans="7:14" ht="11.25" customHeight="1">
      <c r="G261" s="253" t="s">
        <v>177</v>
      </c>
      <c r="H261" s="253"/>
      <c r="I261" s="253"/>
      <c r="J261" s="253"/>
      <c r="K261" s="253"/>
      <c r="L261" s="253"/>
      <c r="M261" s="253"/>
      <c r="N261" s="253"/>
    </row>
    <row r="262" spans="7:14" ht="11.25" customHeight="1">
      <c r="G262" s="253"/>
      <c r="H262" s="253"/>
      <c r="I262" s="253"/>
      <c r="J262" s="253"/>
      <c r="K262" s="253"/>
      <c r="L262" s="253"/>
      <c r="M262" s="253"/>
      <c r="N262" s="253"/>
    </row>
    <row r="263" spans="7:14" ht="11.25" customHeight="1">
      <c r="G263" s="253"/>
      <c r="H263" s="253"/>
      <c r="I263" s="253"/>
      <c r="J263" s="253"/>
      <c r="K263" s="253"/>
      <c r="L263" s="253"/>
      <c r="M263" s="253"/>
      <c r="N263" s="253"/>
    </row>
    <row r="264" spans="7:14" ht="11.25" customHeight="1">
      <c r="G264" s="253"/>
      <c r="H264" s="253"/>
      <c r="I264" s="253"/>
      <c r="J264" s="253"/>
      <c r="K264" s="253"/>
      <c r="L264" s="253"/>
      <c r="M264" s="253"/>
      <c r="N264" s="253"/>
    </row>
    <row r="265" spans="7:14" ht="11.25" customHeight="1">
      <c r="G265" s="253"/>
      <c r="H265" s="253"/>
      <c r="I265" s="253"/>
      <c r="J265" s="253"/>
      <c r="K265" s="253"/>
      <c r="L265" s="253"/>
      <c r="M265" s="253"/>
      <c r="N265" s="253"/>
    </row>
    <row r="266" spans="7:14" ht="11.25" customHeight="1">
      <c r="G266" s="253"/>
      <c r="H266" s="253"/>
      <c r="I266" s="253"/>
      <c r="J266" s="253"/>
      <c r="K266" s="253"/>
      <c r="L266" s="253"/>
      <c r="M266" s="253"/>
      <c r="N266" s="253"/>
    </row>
    <row r="267" ht="11.25" customHeight="1"/>
    <row r="268" spans="7:14" ht="11.25" customHeight="1">
      <c r="G268" s="254" t="s">
        <v>178</v>
      </c>
      <c r="H268" s="254"/>
      <c r="I268" s="254"/>
      <c r="J268" s="254"/>
      <c r="K268" s="254"/>
      <c r="L268" s="254"/>
      <c r="M268" s="254"/>
      <c r="N268" s="254"/>
    </row>
    <row r="269" spans="7:14" ht="11.25" customHeight="1">
      <c r="G269" s="254"/>
      <c r="H269" s="254"/>
      <c r="I269" s="254"/>
      <c r="J269" s="254"/>
      <c r="K269" s="254"/>
      <c r="L269" s="254"/>
      <c r="M269" s="254"/>
      <c r="N269" s="254"/>
    </row>
    <row r="270" spans="1:15" ht="15.75" customHeight="1">
      <c r="A270" s="255" t="s">
        <v>179</v>
      </c>
      <c r="B270" s="255"/>
      <c r="C270" s="255"/>
      <c r="D270" s="255"/>
      <c r="E270" s="255"/>
      <c r="F270" s="255"/>
      <c r="G270" s="255"/>
      <c r="H270" s="255"/>
      <c r="I270" s="255"/>
      <c r="J270" s="255"/>
      <c r="K270" s="255"/>
      <c r="L270" s="255"/>
      <c r="M270" s="255"/>
      <c r="N270" s="255"/>
      <c r="O270" s="255"/>
    </row>
    <row r="271" spans="1:15" ht="15.75" customHeight="1">
      <c r="A271" s="256" t="s">
        <v>29</v>
      </c>
      <c r="B271" s="256"/>
      <c r="C271" s="256"/>
      <c r="D271" s="256"/>
      <c r="E271" s="256"/>
      <c r="F271" s="256"/>
      <c r="G271" s="256"/>
      <c r="H271" s="256"/>
      <c r="I271" s="256"/>
      <c r="J271" s="256"/>
      <c r="K271" s="256"/>
      <c r="L271" s="256"/>
      <c r="M271" s="256"/>
      <c r="N271" s="256"/>
      <c r="O271" s="256"/>
    </row>
    <row r="272" ht="4.5" customHeight="1"/>
    <row r="273" spans="2:15" s="257" customFormat="1" ht="24.75" customHeight="1">
      <c r="B273" s="258" t="s">
        <v>181</v>
      </c>
      <c r="C273" s="258"/>
      <c r="D273" s="259" t="s">
        <v>182</v>
      </c>
      <c r="E273" s="260" t="s">
        <v>183</v>
      </c>
      <c r="F273" s="258" t="s">
        <v>184</v>
      </c>
      <c r="G273" s="258"/>
      <c r="H273" s="260" t="s">
        <v>185</v>
      </c>
      <c r="I273" s="260" t="s">
        <v>186</v>
      </c>
      <c r="J273" s="260" t="s">
        <v>187</v>
      </c>
      <c r="K273" s="260" t="s">
        <v>188</v>
      </c>
      <c r="L273" s="260" t="s">
        <v>189</v>
      </c>
      <c r="M273" s="260" t="s">
        <v>190</v>
      </c>
      <c r="N273" s="258" t="s">
        <v>191</v>
      </c>
      <c r="O273" s="258"/>
    </row>
    <row r="274" spans="2:15" ht="12.75" customHeight="1">
      <c r="B274" s="261" t="s">
        <v>639</v>
      </c>
      <c r="C274" s="261"/>
      <c r="D274" s="262" t="s">
        <v>640</v>
      </c>
      <c r="E274" s="263" t="s">
        <v>54</v>
      </c>
      <c r="F274" s="267" t="s">
        <v>200</v>
      </c>
      <c r="G274" s="267"/>
      <c r="H274" s="268" t="s">
        <v>641</v>
      </c>
      <c r="I274" s="265">
        <v>1</v>
      </c>
      <c r="J274" s="266" t="s">
        <v>195</v>
      </c>
      <c r="K274" s="264">
        <v>25</v>
      </c>
      <c r="M274" s="263" t="s">
        <v>288</v>
      </c>
      <c r="N274" s="261" t="s">
        <v>642</v>
      </c>
      <c r="O274" s="261"/>
    </row>
    <row r="275" spans="2:15" ht="12.75" customHeight="1">
      <c r="B275" s="261" t="s">
        <v>643</v>
      </c>
      <c r="C275" s="261"/>
      <c r="D275" s="262" t="s">
        <v>644</v>
      </c>
      <c r="E275" s="263" t="s">
        <v>68</v>
      </c>
      <c r="F275" s="267" t="s">
        <v>200</v>
      </c>
      <c r="G275" s="267"/>
      <c r="H275" s="268" t="s">
        <v>645</v>
      </c>
      <c r="I275" s="265">
        <v>1</v>
      </c>
      <c r="J275" s="266" t="s">
        <v>202</v>
      </c>
      <c r="K275" s="264">
        <v>25</v>
      </c>
      <c r="M275" s="263" t="s">
        <v>203</v>
      </c>
      <c r="N275" s="261" t="s">
        <v>646</v>
      </c>
      <c r="O275" s="261"/>
    </row>
    <row r="276" spans="2:15" ht="12.75" customHeight="1">
      <c r="B276" s="261" t="s">
        <v>131</v>
      </c>
      <c r="C276" s="261"/>
      <c r="D276" s="262" t="s">
        <v>647</v>
      </c>
      <c r="E276" s="263" t="s">
        <v>297</v>
      </c>
      <c r="F276" s="267" t="s">
        <v>200</v>
      </c>
      <c r="G276" s="267"/>
      <c r="H276" s="268" t="s">
        <v>648</v>
      </c>
      <c r="I276" s="265">
        <v>2</v>
      </c>
      <c r="J276" s="266" t="s">
        <v>202</v>
      </c>
      <c r="K276" s="264">
        <v>24</v>
      </c>
      <c r="N276" s="261" t="s">
        <v>649</v>
      </c>
      <c r="O276" s="261"/>
    </row>
    <row r="277" spans="2:15" ht="24.75" customHeight="1">
      <c r="B277" s="261" t="s">
        <v>650</v>
      </c>
      <c r="C277" s="261"/>
      <c r="D277" s="262" t="s">
        <v>651</v>
      </c>
      <c r="E277" s="263" t="s">
        <v>297</v>
      </c>
      <c r="F277" s="267" t="s">
        <v>200</v>
      </c>
      <c r="G277" s="267"/>
      <c r="H277" s="268" t="s">
        <v>652</v>
      </c>
      <c r="I277" s="265">
        <v>2</v>
      </c>
      <c r="J277" s="266" t="s">
        <v>202</v>
      </c>
      <c r="K277" s="264">
        <v>24</v>
      </c>
      <c r="M277" s="263" t="s">
        <v>203</v>
      </c>
      <c r="N277" s="261" t="s">
        <v>653</v>
      </c>
      <c r="O277" s="261"/>
    </row>
    <row r="278" spans="2:15" ht="12.75" customHeight="1">
      <c r="B278" s="261" t="s">
        <v>654</v>
      </c>
      <c r="C278" s="261"/>
      <c r="D278" s="262" t="s">
        <v>655</v>
      </c>
      <c r="E278" s="263" t="s">
        <v>216</v>
      </c>
      <c r="F278" s="267" t="s">
        <v>200</v>
      </c>
      <c r="G278" s="267"/>
      <c r="H278" s="268" t="s">
        <v>656</v>
      </c>
      <c r="I278" s="265">
        <v>3</v>
      </c>
      <c r="J278" s="266" t="s">
        <v>218</v>
      </c>
      <c r="K278" s="264">
        <v>23</v>
      </c>
      <c r="M278" s="263" t="s">
        <v>203</v>
      </c>
      <c r="N278" s="261" t="s">
        <v>646</v>
      </c>
      <c r="O278" s="261"/>
    </row>
    <row r="279" spans="2:15" ht="24.75" customHeight="1">
      <c r="B279" s="261" t="s">
        <v>657</v>
      </c>
      <c r="C279" s="261"/>
      <c r="D279" s="262" t="s">
        <v>658</v>
      </c>
      <c r="E279" s="263" t="s">
        <v>64</v>
      </c>
      <c r="F279" s="267" t="s">
        <v>200</v>
      </c>
      <c r="G279" s="267"/>
      <c r="H279" s="268" t="s">
        <v>659</v>
      </c>
      <c r="I279" s="265">
        <v>10</v>
      </c>
      <c r="J279" s="266" t="s">
        <v>233</v>
      </c>
      <c r="K279" s="264">
        <v>19</v>
      </c>
      <c r="M279" s="263" t="s">
        <v>302</v>
      </c>
      <c r="N279" s="261" t="s">
        <v>660</v>
      </c>
      <c r="O279" s="261"/>
    </row>
    <row r="280" spans="2:15" ht="24.75" customHeight="1">
      <c r="B280" s="261" t="s">
        <v>661</v>
      </c>
      <c r="C280" s="261"/>
      <c r="D280" s="262" t="s">
        <v>662</v>
      </c>
      <c r="E280" s="263" t="s">
        <v>414</v>
      </c>
      <c r="F280" s="267" t="s">
        <v>223</v>
      </c>
      <c r="G280" s="267"/>
      <c r="H280" s="268" t="s">
        <v>663</v>
      </c>
      <c r="I280" s="265">
        <v>15</v>
      </c>
      <c r="J280" s="266" t="s">
        <v>233</v>
      </c>
      <c r="K280" s="264">
        <v>17</v>
      </c>
      <c r="M280" s="263" t="s">
        <v>302</v>
      </c>
      <c r="N280" s="261" t="s">
        <v>660</v>
      </c>
      <c r="O280" s="261"/>
    </row>
    <row r="281" spans="2:15" ht="12.75" customHeight="1">
      <c r="B281" s="261" t="s">
        <v>664</v>
      </c>
      <c r="C281" s="261"/>
      <c r="D281" s="262" t="s">
        <v>665</v>
      </c>
      <c r="E281" s="263" t="s">
        <v>222</v>
      </c>
      <c r="F281" s="267" t="s">
        <v>223</v>
      </c>
      <c r="G281" s="267"/>
      <c r="H281" s="268" t="s">
        <v>666</v>
      </c>
      <c r="I281" s="265">
        <v>22</v>
      </c>
      <c r="J281" s="266" t="s">
        <v>233</v>
      </c>
      <c r="K281" s="264">
        <v>13</v>
      </c>
      <c r="N281" s="261" t="s">
        <v>667</v>
      </c>
      <c r="O281" s="261"/>
    </row>
    <row r="282" spans="2:15" ht="12.75" customHeight="1">
      <c r="B282" s="261" t="s">
        <v>668</v>
      </c>
      <c r="C282" s="261"/>
      <c r="D282" s="262" t="s">
        <v>669</v>
      </c>
      <c r="E282" s="263" t="s">
        <v>222</v>
      </c>
      <c r="F282" s="267" t="s">
        <v>223</v>
      </c>
      <c r="G282" s="267"/>
      <c r="H282" s="268" t="s">
        <v>670</v>
      </c>
      <c r="I282" s="265">
        <v>28</v>
      </c>
      <c r="J282" s="266" t="s">
        <v>218</v>
      </c>
      <c r="K282" s="264">
        <v>13</v>
      </c>
      <c r="N282" s="261" t="s">
        <v>667</v>
      </c>
      <c r="O282" s="261"/>
    </row>
    <row r="283" spans="2:15" ht="12.75" customHeight="1">
      <c r="B283" s="261" t="s">
        <v>671</v>
      </c>
      <c r="C283" s="261"/>
      <c r="D283" s="262" t="s">
        <v>672</v>
      </c>
      <c r="E283" s="263" t="s">
        <v>242</v>
      </c>
      <c r="F283" s="267" t="s">
        <v>200</v>
      </c>
      <c r="G283" s="267"/>
      <c r="H283" s="268" t="s">
        <v>673</v>
      </c>
      <c r="I283" s="265">
        <v>17</v>
      </c>
      <c r="J283" s="266" t="s">
        <v>233</v>
      </c>
      <c r="K283" s="264">
        <v>12</v>
      </c>
      <c r="N283" s="261" t="s">
        <v>674</v>
      </c>
      <c r="O283" s="261"/>
    </row>
    <row r="284" spans="2:15" ht="12.75" customHeight="1">
      <c r="B284" s="261" t="s">
        <v>675</v>
      </c>
      <c r="C284" s="261"/>
      <c r="D284" s="262" t="s">
        <v>676</v>
      </c>
      <c r="E284" s="263" t="s">
        <v>251</v>
      </c>
      <c r="F284" s="267" t="s">
        <v>200</v>
      </c>
      <c r="G284" s="267"/>
      <c r="H284" s="268" t="s">
        <v>677</v>
      </c>
      <c r="I284" s="265">
        <v>34</v>
      </c>
      <c r="J284" s="266" t="s">
        <v>218</v>
      </c>
      <c r="K284" s="264">
        <v>12</v>
      </c>
      <c r="M284" s="263" t="s">
        <v>203</v>
      </c>
      <c r="N284" s="261" t="s">
        <v>646</v>
      </c>
      <c r="O284" s="261"/>
    </row>
    <row r="285" spans="2:15" ht="24.75" customHeight="1">
      <c r="B285" s="261" t="s">
        <v>678</v>
      </c>
      <c r="C285" s="261"/>
      <c r="D285" s="262" t="s">
        <v>679</v>
      </c>
      <c r="E285" s="263" t="s">
        <v>242</v>
      </c>
      <c r="F285" s="267" t="s">
        <v>200</v>
      </c>
      <c r="G285" s="267"/>
      <c r="H285" s="268" t="s">
        <v>680</v>
      </c>
      <c r="I285" s="265">
        <v>35</v>
      </c>
      <c r="J285" s="266" t="s">
        <v>233</v>
      </c>
      <c r="K285" s="264">
        <v>11</v>
      </c>
      <c r="M285" s="263" t="s">
        <v>302</v>
      </c>
      <c r="N285" s="261" t="s">
        <v>660</v>
      </c>
      <c r="O285" s="261"/>
    </row>
    <row r="286" spans="2:15" ht="12.75" customHeight="1">
      <c r="B286" s="261" t="s">
        <v>681</v>
      </c>
      <c r="C286" s="261"/>
      <c r="D286" s="262" t="s">
        <v>682</v>
      </c>
      <c r="E286" s="263" t="s">
        <v>54</v>
      </c>
      <c r="F286" s="267" t="s">
        <v>200</v>
      </c>
      <c r="G286" s="267"/>
      <c r="H286" s="268" t="s">
        <v>683</v>
      </c>
      <c r="I286" s="265">
        <v>4</v>
      </c>
      <c r="J286" s="266" t="s">
        <v>195</v>
      </c>
      <c r="M286" s="263" t="s">
        <v>288</v>
      </c>
      <c r="N286" s="261" t="s">
        <v>642</v>
      </c>
      <c r="O286" s="261"/>
    </row>
    <row r="287" spans="2:15" ht="12.75" customHeight="1">
      <c r="B287" s="261" t="s">
        <v>684</v>
      </c>
      <c r="C287" s="261"/>
      <c r="D287" s="262" t="s">
        <v>685</v>
      </c>
      <c r="E287" s="263" t="s">
        <v>216</v>
      </c>
      <c r="F287" s="267" t="s">
        <v>200</v>
      </c>
      <c r="G287" s="267"/>
      <c r="H287" s="268" t="s">
        <v>686</v>
      </c>
      <c r="I287" s="265">
        <v>6</v>
      </c>
      <c r="J287" s="266" t="s">
        <v>233</v>
      </c>
      <c r="N287" s="261" t="s">
        <v>687</v>
      </c>
      <c r="O287" s="261"/>
    </row>
    <row r="288" spans="2:15" ht="24.75" customHeight="1">
      <c r="B288" s="261" t="s">
        <v>688</v>
      </c>
      <c r="C288" s="261"/>
      <c r="D288" s="262" t="s">
        <v>689</v>
      </c>
      <c r="E288" s="263" t="s">
        <v>414</v>
      </c>
      <c r="F288" s="267" t="s">
        <v>223</v>
      </c>
      <c r="G288" s="267"/>
      <c r="H288" s="268" t="s">
        <v>690</v>
      </c>
      <c r="I288" s="265">
        <v>19</v>
      </c>
      <c r="J288" s="266" t="s">
        <v>327</v>
      </c>
      <c r="M288" s="263" t="s">
        <v>302</v>
      </c>
      <c r="N288" s="261" t="s">
        <v>660</v>
      </c>
      <c r="O288" s="261"/>
    </row>
    <row r="289" spans="2:15" ht="12.75" customHeight="1">
      <c r="B289" s="261" t="s">
        <v>691</v>
      </c>
      <c r="C289" s="261"/>
      <c r="D289" s="262" t="s">
        <v>692</v>
      </c>
      <c r="E289" s="263" t="s">
        <v>54</v>
      </c>
      <c r="F289" s="267" t="s">
        <v>200</v>
      </c>
      <c r="G289" s="267"/>
      <c r="H289" s="268" t="s">
        <v>284</v>
      </c>
      <c r="M289" s="263" t="s">
        <v>203</v>
      </c>
      <c r="N289" s="261" t="s">
        <v>642</v>
      </c>
      <c r="O289" s="261"/>
    </row>
    <row r="290" spans="2:15" ht="12.75" customHeight="1">
      <c r="B290" s="261" t="s">
        <v>693</v>
      </c>
      <c r="C290" s="261"/>
      <c r="D290" s="262" t="s">
        <v>694</v>
      </c>
      <c r="E290" s="263" t="s">
        <v>64</v>
      </c>
      <c r="F290" s="267" t="s">
        <v>200</v>
      </c>
      <c r="G290" s="267"/>
      <c r="H290" s="268" t="s">
        <v>284</v>
      </c>
      <c r="M290" s="263" t="s">
        <v>288</v>
      </c>
      <c r="N290" s="261" t="s">
        <v>642</v>
      </c>
      <c r="O290" s="261"/>
    </row>
    <row r="291" spans="2:15" ht="12.75" customHeight="1">
      <c r="B291" s="261" t="s">
        <v>695</v>
      </c>
      <c r="C291" s="261"/>
      <c r="D291" s="262" t="s">
        <v>696</v>
      </c>
      <c r="E291" s="263" t="s">
        <v>251</v>
      </c>
      <c r="F291" s="267" t="s">
        <v>200</v>
      </c>
      <c r="G291" s="267"/>
      <c r="H291" s="268" t="s">
        <v>284</v>
      </c>
      <c r="N291" s="261" t="s">
        <v>674</v>
      </c>
      <c r="O291" s="261"/>
    </row>
    <row r="292" spans="2:15" ht="12.75" customHeight="1">
      <c r="B292" s="269"/>
      <c r="C292" s="269"/>
      <c r="D292" s="269"/>
      <c r="E292" s="270" t="s">
        <v>264</v>
      </c>
      <c r="F292" s="270"/>
      <c r="G292" s="270"/>
      <c r="H292" s="270"/>
      <c r="I292" s="270"/>
      <c r="J292" s="270"/>
      <c r="K292" s="271">
        <v>218</v>
      </c>
      <c r="L292" s="269"/>
      <c r="M292" s="269"/>
      <c r="N292" s="269"/>
      <c r="O292" s="269"/>
    </row>
    <row r="293" ht="7.5" customHeight="1"/>
    <row r="294" spans="2:3" ht="12.75" customHeight="1">
      <c r="B294" s="272" t="s">
        <v>265</v>
      </c>
      <c r="C294" s="272"/>
    </row>
    <row r="295" ht="6" customHeight="1"/>
    <row r="296" spans="2:15" ht="12.75" customHeight="1">
      <c r="B296" s="261" t="s">
        <v>643</v>
      </c>
      <c r="C296" s="261"/>
      <c r="D296" s="262" t="s">
        <v>644</v>
      </c>
      <c r="E296" s="263" t="s">
        <v>211</v>
      </c>
      <c r="F296" s="267" t="s">
        <v>200</v>
      </c>
      <c r="G296" s="267"/>
      <c r="H296" s="268" t="s">
        <v>697</v>
      </c>
      <c r="I296" s="265">
        <v>7</v>
      </c>
      <c r="J296" s="266" t="s">
        <v>202</v>
      </c>
      <c r="K296" s="264">
        <v>21</v>
      </c>
      <c r="M296" s="263" t="s">
        <v>203</v>
      </c>
      <c r="N296" s="261" t="s">
        <v>646</v>
      </c>
      <c r="O296" s="261"/>
    </row>
    <row r="297" spans="2:15" ht="24.75" customHeight="1">
      <c r="B297" s="261" t="s">
        <v>657</v>
      </c>
      <c r="C297" s="261"/>
      <c r="D297" s="262" t="s">
        <v>658</v>
      </c>
      <c r="E297" s="263" t="s">
        <v>222</v>
      </c>
      <c r="F297" s="267" t="s">
        <v>223</v>
      </c>
      <c r="G297" s="267"/>
      <c r="H297" s="268" t="s">
        <v>698</v>
      </c>
      <c r="I297" s="265">
        <v>41</v>
      </c>
      <c r="J297" s="266" t="s">
        <v>233</v>
      </c>
      <c r="M297" s="263" t="s">
        <v>302</v>
      </c>
      <c r="N297" s="261" t="s">
        <v>660</v>
      </c>
      <c r="O297" s="261"/>
    </row>
    <row r="298" spans="2:15" ht="24.75" customHeight="1">
      <c r="B298" s="261" t="s">
        <v>678</v>
      </c>
      <c r="C298" s="261"/>
      <c r="D298" s="262" t="s">
        <v>679</v>
      </c>
      <c r="E298" s="263" t="s">
        <v>251</v>
      </c>
      <c r="F298" s="267" t="s">
        <v>200</v>
      </c>
      <c r="G298" s="267"/>
      <c r="H298" s="268" t="s">
        <v>353</v>
      </c>
      <c r="M298" s="263" t="s">
        <v>302</v>
      </c>
      <c r="N298" s="261" t="s">
        <v>660</v>
      </c>
      <c r="O298" s="261"/>
    </row>
    <row r="299" spans="2:15" ht="12.75" customHeight="1">
      <c r="B299" s="261" t="s">
        <v>654</v>
      </c>
      <c r="C299" s="261"/>
      <c r="D299" s="262" t="s">
        <v>655</v>
      </c>
      <c r="E299" s="263" t="s">
        <v>68</v>
      </c>
      <c r="F299" s="267" t="s">
        <v>200</v>
      </c>
      <c r="G299" s="267"/>
      <c r="H299" s="268" t="s">
        <v>353</v>
      </c>
      <c r="M299" s="263" t="s">
        <v>203</v>
      </c>
      <c r="N299" s="261" t="s">
        <v>646</v>
      </c>
      <c r="O299" s="261"/>
    </row>
    <row r="300" spans="2:15" ht="12.75" customHeight="1">
      <c r="B300" s="261" t="s">
        <v>695</v>
      </c>
      <c r="C300" s="261"/>
      <c r="D300" s="262" t="s">
        <v>696</v>
      </c>
      <c r="E300" s="263" t="s">
        <v>242</v>
      </c>
      <c r="F300" s="267" t="s">
        <v>200</v>
      </c>
      <c r="G300" s="267"/>
      <c r="H300" s="268" t="s">
        <v>353</v>
      </c>
      <c r="N300" s="261" t="s">
        <v>674</v>
      </c>
      <c r="O300" s="261"/>
    </row>
    <row r="301" spans="2:15" ht="12.75" customHeight="1">
      <c r="B301" s="261" t="s">
        <v>671</v>
      </c>
      <c r="C301" s="261"/>
      <c r="D301" s="262" t="s">
        <v>672</v>
      </c>
      <c r="E301" s="263" t="s">
        <v>222</v>
      </c>
      <c r="F301" s="267" t="s">
        <v>223</v>
      </c>
      <c r="G301" s="267"/>
      <c r="H301" s="268" t="s">
        <v>353</v>
      </c>
      <c r="N301" s="261" t="s">
        <v>674</v>
      </c>
      <c r="O301" s="261"/>
    </row>
    <row r="302" spans="2:15" ht="12.75" customHeight="1">
      <c r="B302" s="261" t="s">
        <v>668</v>
      </c>
      <c r="C302" s="261"/>
      <c r="D302" s="262" t="s">
        <v>669</v>
      </c>
      <c r="E302" s="263" t="s">
        <v>251</v>
      </c>
      <c r="F302" s="267" t="s">
        <v>200</v>
      </c>
      <c r="G302" s="267"/>
      <c r="H302" s="268" t="s">
        <v>284</v>
      </c>
      <c r="N302" s="261" t="s">
        <v>667</v>
      </c>
      <c r="O302" s="261"/>
    </row>
    <row r="303" spans="2:15" ht="24.75" customHeight="1">
      <c r="B303" s="261" t="s">
        <v>661</v>
      </c>
      <c r="C303" s="261"/>
      <c r="D303" s="262" t="s">
        <v>662</v>
      </c>
      <c r="E303" s="263" t="s">
        <v>65</v>
      </c>
      <c r="F303" s="267" t="s">
        <v>200</v>
      </c>
      <c r="G303" s="267"/>
      <c r="H303" s="268" t="s">
        <v>480</v>
      </c>
      <c r="M303" s="263" t="s">
        <v>302</v>
      </c>
      <c r="N303" s="261" t="s">
        <v>660</v>
      </c>
      <c r="O303" s="261"/>
    </row>
    <row r="304" spans="2:15" ht="11.25" customHeight="1">
      <c r="B304" s="269"/>
      <c r="C304" s="269"/>
      <c r="D304" s="269"/>
      <c r="E304" s="269"/>
      <c r="F304" s="269"/>
      <c r="G304" s="269"/>
      <c r="H304" s="269"/>
      <c r="I304" s="269"/>
      <c r="J304" s="269"/>
      <c r="K304" s="269"/>
      <c r="L304" s="269"/>
      <c r="M304" s="269"/>
      <c r="N304" s="269"/>
      <c r="O304" s="269"/>
    </row>
    <row r="305" spans="2:3" ht="12.75" customHeight="1">
      <c r="B305" s="257" t="s">
        <v>17</v>
      </c>
      <c r="C305" s="257"/>
    </row>
    <row r="306" ht="12.75" customHeight="1">
      <c r="B306" s="252" t="s">
        <v>11</v>
      </c>
    </row>
    <row r="307" ht="11.25" customHeight="1"/>
    <row r="308" ht="11.25" customHeight="1"/>
    <row r="309" spans="2:3" ht="12.75" customHeight="1">
      <c r="B309" s="257" t="s">
        <v>2</v>
      </c>
      <c r="C309" s="257"/>
    </row>
    <row r="310" ht="11.25" customHeight="1">
      <c r="B310" s="252" t="s">
        <v>11</v>
      </c>
    </row>
    <row r="311" ht="11.25" customHeight="1"/>
    <row r="312" spans="7:14" ht="11.25" customHeight="1">
      <c r="G312" s="253" t="s">
        <v>177</v>
      </c>
      <c r="H312" s="253"/>
      <c r="I312" s="253"/>
      <c r="J312" s="253"/>
      <c r="K312" s="253"/>
      <c r="L312" s="253"/>
      <c r="M312" s="253"/>
      <c r="N312" s="253"/>
    </row>
    <row r="313" spans="7:14" ht="11.25" customHeight="1">
      <c r="G313" s="253"/>
      <c r="H313" s="253"/>
      <c r="I313" s="253"/>
      <c r="J313" s="253"/>
      <c r="K313" s="253"/>
      <c r="L313" s="253"/>
      <c r="M313" s="253"/>
      <c r="N313" s="253"/>
    </row>
    <row r="314" spans="7:14" ht="11.25" customHeight="1">
      <c r="G314" s="253"/>
      <c r="H314" s="253"/>
      <c r="I314" s="253"/>
      <c r="J314" s="253"/>
      <c r="K314" s="253"/>
      <c r="L314" s="253"/>
      <c r="M314" s="253"/>
      <c r="N314" s="253"/>
    </row>
    <row r="315" spans="7:14" ht="11.25" customHeight="1">
      <c r="G315" s="253"/>
      <c r="H315" s="253"/>
      <c r="I315" s="253"/>
      <c r="J315" s="253"/>
      <c r="K315" s="253"/>
      <c r="L315" s="253"/>
      <c r="M315" s="253"/>
      <c r="N315" s="253"/>
    </row>
    <row r="316" spans="7:14" ht="11.25" customHeight="1">
      <c r="G316" s="253"/>
      <c r="H316" s="253"/>
      <c r="I316" s="253"/>
      <c r="J316" s="253"/>
      <c r="K316" s="253"/>
      <c r="L316" s="253"/>
      <c r="M316" s="253"/>
      <c r="N316" s="253"/>
    </row>
    <row r="317" spans="7:14" ht="11.25" customHeight="1">
      <c r="G317" s="253"/>
      <c r="H317" s="253"/>
      <c r="I317" s="253"/>
      <c r="J317" s="253"/>
      <c r="K317" s="253"/>
      <c r="L317" s="253"/>
      <c r="M317" s="253"/>
      <c r="N317" s="253"/>
    </row>
    <row r="318" ht="11.25" customHeight="1"/>
    <row r="319" spans="7:14" ht="11.25" customHeight="1">
      <c r="G319" s="254" t="s">
        <v>178</v>
      </c>
      <c r="H319" s="254"/>
      <c r="I319" s="254"/>
      <c r="J319" s="254"/>
      <c r="K319" s="254"/>
      <c r="L319" s="254"/>
      <c r="M319" s="254"/>
      <c r="N319" s="254"/>
    </row>
    <row r="320" spans="7:14" ht="11.25" customHeight="1">
      <c r="G320" s="254"/>
      <c r="H320" s="254"/>
      <c r="I320" s="254"/>
      <c r="J320" s="254"/>
      <c r="K320" s="254"/>
      <c r="L320" s="254"/>
      <c r="M320" s="254"/>
      <c r="N320" s="254"/>
    </row>
    <row r="321" spans="1:15" ht="15.75" customHeight="1">
      <c r="A321" s="255" t="s">
        <v>179</v>
      </c>
      <c r="B321" s="255"/>
      <c r="C321" s="255"/>
      <c r="D321" s="255"/>
      <c r="E321" s="255"/>
      <c r="F321" s="255"/>
      <c r="G321" s="255"/>
      <c r="H321" s="255"/>
      <c r="I321" s="255"/>
      <c r="J321" s="255"/>
      <c r="K321" s="255"/>
      <c r="L321" s="255"/>
      <c r="M321" s="255"/>
      <c r="N321" s="255"/>
      <c r="O321" s="255"/>
    </row>
    <row r="322" spans="1:15" ht="15.75" customHeight="1">
      <c r="A322" s="256" t="s">
        <v>13</v>
      </c>
      <c r="B322" s="256"/>
      <c r="C322" s="256"/>
      <c r="D322" s="256"/>
      <c r="E322" s="256"/>
      <c r="F322" s="256"/>
      <c r="G322" s="256"/>
      <c r="H322" s="256"/>
      <c r="I322" s="256"/>
      <c r="J322" s="256"/>
      <c r="K322" s="256"/>
      <c r="L322" s="256"/>
      <c r="M322" s="256"/>
      <c r="N322" s="256"/>
      <c r="O322" s="256"/>
    </row>
    <row r="323" ht="4.5" customHeight="1"/>
    <row r="324" spans="2:15" s="257" customFormat="1" ht="24.75" customHeight="1">
      <c r="B324" s="258" t="s">
        <v>181</v>
      </c>
      <c r="C324" s="258"/>
      <c r="D324" s="259" t="s">
        <v>182</v>
      </c>
      <c r="E324" s="260" t="s">
        <v>183</v>
      </c>
      <c r="F324" s="258" t="s">
        <v>184</v>
      </c>
      <c r="G324" s="258"/>
      <c r="H324" s="260" t="s">
        <v>185</v>
      </c>
      <c r="I324" s="260" t="s">
        <v>186</v>
      </c>
      <c r="J324" s="260" t="s">
        <v>187</v>
      </c>
      <c r="K324" s="260" t="s">
        <v>188</v>
      </c>
      <c r="L324" s="260" t="s">
        <v>189</v>
      </c>
      <c r="M324" s="260" t="s">
        <v>190</v>
      </c>
      <c r="N324" s="258" t="s">
        <v>191</v>
      </c>
      <c r="O324" s="258"/>
    </row>
    <row r="325" spans="2:15" ht="12.75" customHeight="1">
      <c r="B325" s="261" t="s">
        <v>699</v>
      </c>
      <c r="C325" s="261"/>
      <c r="D325" s="262" t="s">
        <v>700</v>
      </c>
      <c r="E325" s="263" t="s">
        <v>222</v>
      </c>
      <c r="F325" s="267" t="s">
        <v>223</v>
      </c>
      <c r="G325" s="267"/>
      <c r="H325" s="268" t="s">
        <v>701</v>
      </c>
      <c r="I325" s="265">
        <v>19</v>
      </c>
      <c r="J325" s="266" t="s">
        <v>233</v>
      </c>
      <c r="K325" s="264">
        <v>16</v>
      </c>
      <c r="M325" s="263" t="s">
        <v>293</v>
      </c>
      <c r="N325" s="261" t="s">
        <v>702</v>
      </c>
      <c r="O325" s="261"/>
    </row>
    <row r="326" spans="2:15" ht="12.75" customHeight="1">
      <c r="B326" s="269"/>
      <c r="C326" s="269"/>
      <c r="D326" s="269"/>
      <c r="E326" s="270" t="s">
        <v>264</v>
      </c>
      <c r="F326" s="270"/>
      <c r="G326" s="270"/>
      <c r="H326" s="270"/>
      <c r="I326" s="270"/>
      <c r="J326" s="270"/>
      <c r="K326" s="271">
        <v>16</v>
      </c>
      <c r="L326" s="269"/>
      <c r="M326" s="269"/>
      <c r="N326" s="269"/>
      <c r="O326" s="269"/>
    </row>
    <row r="327" ht="7.5" customHeight="1"/>
    <row r="328" spans="2:3" ht="12.75" customHeight="1">
      <c r="B328" s="272" t="s">
        <v>265</v>
      </c>
      <c r="C328" s="272"/>
    </row>
    <row r="329" ht="6" customHeight="1"/>
    <row r="330" spans="2:15" ht="12.75" customHeight="1">
      <c r="B330" s="261" t="s">
        <v>699</v>
      </c>
      <c r="C330" s="261"/>
      <c r="D330" s="262" t="s">
        <v>700</v>
      </c>
      <c r="E330" s="263" t="s">
        <v>251</v>
      </c>
      <c r="F330" s="267" t="s">
        <v>200</v>
      </c>
      <c r="G330" s="267"/>
      <c r="H330" s="268" t="s">
        <v>703</v>
      </c>
      <c r="I330" s="265">
        <v>19</v>
      </c>
      <c r="J330" s="266" t="s">
        <v>233</v>
      </c>
      <c r="K330" s="264">
        <v>13</v>
      </c>
      <c r="M330" s="263" t="s">
        <v>293</v>
      </c>
      <c r="N330" s="261" t="s">
        <v>702</v>
      </c>
      <c r="O330" s="261"/>
    </row>
    <row r="331" spans="2:15" ht="11.25" customHeight="1">
      <c r="B331" s="269"/>
      <c r="C331" s="269"/>
      <c r="D331" s="269"/>
      <c r="E331" s="269"/>
      <c r="F331" s="269"/>
      <c r="G331" s="269"/>
      <c r="H331" s="269"/>
      <c r="I331" s="269"/>
      <c r="J331" s="269"/>
      <c r="K331" s="269"/>
      <c r="L331" s="269"/>
      <c r="M331" s="269"/>
      <c r="N331" s="269"/>
      <c r="O331" s="269"/>
    </row>
    <row r="332" spans="2:3" ht="12.75" customHeight="1">
      <c r="B332" s="257" t="s">
        <v>17</v>
      </c>
      <c r="C332" s="257"/>
    </row>
    <row r="333" ht="12.75" customHeight="1">
      <c r="B333" s="252" t="s">
        <v>11</v>
      </c>
    </row>
    <row r="334" ht="11.25" customHeight="1"/>
    <row r="335" ht="11.25" customHeight="1"/>
    <row r="336" spans="2:3" ht="12.75" customHeight="1">
      <c r="B336" s="257" t="s">
        <v>2</v>
      </c>
      <c r="C336" s="257"/>
    </row>
    <row r="337" ht="11.25" customHeight="1">
      <c r="B337" s="252" t="s">
        <v>11</v>
      </c>
    </row>
    <row r="338" ht="11.25" customHeight="1"/>
    <row r="339" spans="7:14" ht="11.25" customHeight="1">
      <c r="G339" s="253" t="s">
        <v>177</v>
      </c>
      <c r="H339" s="253"/>
      <c r="I339" s="253"/>
      <c r="J339" s="253"/>
      <c r="K339" s="253"/>
      <c r="L339" s="253"/>
      <c r="M339" s="253"/>
      <c r="N339" s="253"/>
    </row>
    <row r="340" spans="7:14" ht="11.25" customHeight="1">
      <c r="G340" s="253"/>
      <c r="H340" s="253"/>
      <c r="I340" s="253"/>
      <c r="J340" s="253"/>
      <c r="K340" s="253"/>
      <c r="L340" s="253"/>
      <c r="M340" s="253"/>
      <c r="N340" s="253"/>
    </row>
    <row r="341" spans="7:14" ht="11.25" customHeight="1">
      <c r="G341" s="253"/>
      <c r="H341" s="253"/>
      <c r="I341" s="253"/>
      <c r="J341" s="253"/>
      <c r="K341" s="253"/>
      <c r="L341" s="253"/>
      <c r="M341" s="253"/>
      <c r="N341" s="253"/>
    </row>
    <row r="342" spans="7:14" ht="11.25" customHeight="1">
      <c r="G342" s="253"/>
      <c r="H342" s="253"/>
      <c r="I342" s="253"/>
      <c r="J342" s="253"/>
      <c r="K342" s="253"/>
      <c r="L342" s="253"/>
      <c r="M342" s="253"/>
      <c r="N342" s="253"/>
    </row>
    <row r="343" spans="7:14" ht="11.25" customHeight="1">
      <c r="G343" s="253"/>
      <c r="H343" s="253"/>
      <c r="I343" s="253"/>
      <c r="J343" s="253"/>
      <c r="K343" s="253"/>
      <c r="L343" s="253"/>
      <c r="M343" s="253"/>
      <c r="N343" s="253"/>
    </row>
    <row r="344" spans="7:14" ht="11.25" customHeight="1">
      <c r="G344" s="253"/>
      <c r="H344" s="253"/>
      <c r="I344" s="253"/>
      <c r="J344" s="253"/>
      <c r="K344" s="253"/>
      <c r="L344" s="253"/>
      <c r="M344" s="253"/>
      <c r="N344" s="253"/>
    </row>
    <row r="345" ht="11.25" customHeight="1"/>
    <row r="346" spans="7:14" ht="11.25" customHeight="1">
      <c r="G346" s="254" t="s">
        <v>178</v>
      </c>
      <c r="H346" s="254"/>
      <c r="I346" s="254"/>
      <c r="J346" s="254"/>
      <c r="K346" s="254"/>
      <c r="L346" s="254"/>
      <c r="M346" s="254"/>
      <c r="N346" s="254"/>
    </row>
    <row r="347" spans="7:14" ht="11.25" customHeight="1">
      <c r="G347" s="254"/>
      <c r="H347" s="254"/>
      <c r="I347" s="254"/>
      <c r="J347" s="254"/>
      <c r="K347" s="254"/>
      <c r="L347" s="254"/>
      <c r="M347" s="254"/>
      <c r="N347" s="254"/>
    </row>
    <row r="348" spans="1:15" ht="15.75" customHeight="1">
      <c r="A348" s="255" t="s">
        <v>179</v>
      </c>
      <c r="B348" s="255"/>
      <c r="C348" s="255"/>
      <c r="D348" s="255"/>
      <c r="E348" s="255"/>
      <c r="F348" s="255"/>
      <c r="G348" s="255"/>
      <c r="H348" s="255"/>
      <c r="I348" s="255"/>
      <c r="J348" s="255"/>
      <c r="K348" s="255"/>
      <c r="L348" s="255"/>
      <c r="M348" s="255"/>
      <c r="N348" s="255"/>
      <c r="O348" s="255"/>
    </row>
    <row r="349" spans="1:15" ht="15.75" customHeight="1">
      <c r="A349" s="256" t="s">
        <v>21</v>
      </c>
      <c r="B349" s="256"/>
      <c r="C349" s="256"/>
      <c r="D349" s="256"/>
      <c r="E349" s="256"/>
      <c r="F349" s="256"/>
      <c r="G349" s="256"/>
      <c r="H349" s="256"/>
      <c r="I349" s="256"/>
      <c r="J349" s="256"/>
      <c r="K349" s="256"/>
      <c r="L349" s="256"/>
      <c r="M349" s="256"/>
      <c r="N349" s="256"/>
      <c r="O349" s="256"/>
    </row>
    <row r="350" ht="4.5" customHeight="1"/>
    <row r="351" spans="2:15" s="257" customFormat="1" ht="24.75" customHeight="1">
      <c r="B351" s="258" t="s">
        <v>181</v>
      </c>
      <c r="C351" s="258"/>
      <c r="D351" s="259" t="s">
        <v>182</v>
      </c>
      <c r="E351" s="260" t="s">
        <v>183</v>
      </c>
      <c r="F351" s="258" t="s">
        <v>184</v>
      </c>
      <c r="G351" s="258"/>
      <c r="H351" s="260" t="s">
        <v>185</v>
      </c>
      <c r="I351" s="260" t="s">
        <v>186</v>
      </c>
      <c r="J351" s="260" t="s">
        <v>187</v>
      </c>
      <c r="K351" s="260" t="s">
        <v>188</v>
      </c>
      <c r="L351" s="260" t="s">
        <v>189</v>
      </c>
      <c r="M351" s="260" t="s">
        <v>190</v>
      </c>
      <c r="N351" s="258" t="s">
        <v>191</v>
      </c>
      <c r="O351" s="258"/>
    </row>
    <row r="352" spans="2:15" ht="12.75" customHeight="1">
      <c r="B352" s="261" t="s">
        <v>704</v>
      </c>
      <c r="C352" s="261"/>
      <c r="D352" s="262" t="s">
        <v>705</v>
      </c>
      <c r="E352" s="263" t="s">
        <v>222</v>
      </c>
      <c r="F352" s="267" t="s">
        <v>200</v>
      </c>
      <c r="G352" s="267"/>
      <c r="H352" s="268" t="s">
        <v>706</v>
      </c>
      <c r="I352" s="265">
        <v>1</v>
      </c>
      <c r="J352" s="266" t="s">
        <v>195</v>
      </c>
      <c r="K352" s="264">
        <v>25</v>
      </c>
      <c r="M352" s="263" t="s">
        <v>288</v>
      </c>
      <c r="N352" s="261" t="s">
        <v>707</v>
      </c>
      <c r="O352" s="261"/>
    </row>
    <row r="353" spans="2:15" ht="12.75" customHeight="1">
      <c r="B353" s="261" t="s">
        <v>708</v>
      </c>
      <c r="C353" s="261"/>
      <c r="D353" s="262" t="s">
        <v>709</v>
      </c>
      <c r="E353" s="263" t="s">
        <v>242</v>
      </c>
      <c r="F353" s="267" t="s">
        <v>200</v>
      </c>
      <c r="G353" s="267"/>
      <c r="H353" s="268" t="s">
        <v>710</v>
      </c>
      <c r="I353" s="265">
        <v>2</v>
      </c>
      <c r="J353" s="266" t="s">
        <v>195</v>
      </c>
      <c r="K353" s="264">
        <v>24</v>
      </c>
      <c r="M353" s="263" t="s">
        <v>288</v>
      </c>
      <c r="N353" s="261" t="s">
        <v>711</v>
      </c>
      <c r="O353" s="261"/>
    </row>
    <row r="354" spans="2:15" ht="24.75" customHeight="1">
      <c r="B354" s="261" t="s">
        <v>712</v>
      </c>
      <c r="C354" s="261"/>
      <c r="D354" s="262" t="s">
        <v>713</v>
      </c>
      <c r="E354" s="263" t="s">
        <v>237</v>
      </c>
      <c r="F354" s="267" t="s">
        <v>200</v>
      </c>
      <c r="G354" s="267"/>
      <c r="H354" s="268" t="s">
        <v>714</v>
      </c>
      <c r="I354" s="265">
        <v>2</v>
      </c>
      <c r="J354" s="266" t="s">
        <v>202</v>
      </c>
      <c r="K354" s="264">
        <v>24</v>
      </c>
      <c r="M354" s="263" t="s">
        <v>203</v>
      </c>
      <c r="N354" s="261" t="s">
        <v>707</v>
      </c>
      <c r="O354" s="261"/>
    </row>
    <row r="355" spans="2:15" ht="12.75" customHeight="1">
      <c r="B355" s="261" t="s">
        <v>715</v>
      </c>
      <c r="C355" s="261"/>
      <c r="D355" s="262" t="s">
        <v>716</v>
      </c>
      <c r="E355" s="263" t="s">
        <v>194</v>
      </c>
      <c r="H355" s="264">
        <v>5079</v>
      </c>
      <c r="I355" s="265">
        <v>2</v>
      </c>
      <c r="J355" s="266" t="s">
        <v>202</v>
      </c>
      <c r="K355" s="264">
        <v>24</v>
      </c>
      <c r="M355" s="263" t="s">
        <v>395</v>
      </c>
      <c r="N355" s="261" t="s">
        <v>717</v>
      </c>
      <c r="O355" s="261"/>
    </row>
    <row r="356" spans="2:15" ht="12.75" customHeight="1">
      <c r="B356" s="261" t="s">
        <v>718</v>
      </c>
      <c r="C356" s="261"/>
      <c r="D356" s="262" t="s">
        <v>719</v>
      </c>
      <c r="E356" s="263" t="s">
        <v>242</v>
      </c>
      <c r="F356" s="267" t="s">
        <v>200</v>
      </c>
      <c r="G356" s="267"/>
      <c r="H356" s="268" t="s">
        <v>720</v>
      </c>
      <c r="I356" s="265">
        <v>4</v>
      </c>
      <c r="J356" s="266" t="s">
        <v>195</v>
      </c>
      <c r="K356" s="264">
        <v>23</v>
      </c>
      <c r="M356" s="263" t="s">
        <v>395</v>
      </c>
      <c r="N356" s="261" t="s">
        <v>721</v>
      </c>
      <c r="O356" s="261"/>
    </row>
    <row r="357" spans="2:15" ht="24.75" customHeight="1">
      <c r="B357" s="261" t="s">
        <v>722</v>
      </c>
      <c r="C357" s="261"/>
      <c r="D357" s="262" t="s">
        <v>723</v>
      </c>
      <c r="E357" s="263" t="s">
        <v>414</v>
      </c>
      <c r="F357" s="267" t="s">
        <v>200</v>
      </c>
      <c r="G357" s="267"/>
      <c r="H357" s="268" t="s">
        <v>724</v>
      </c>
      <c r="I357" s="265">
        <v>5</v>
      </c>
      <c r="J357" s="266" t="s">
        <v>195</v>
      </c>
      <c r="K357" s="264">
        <v>23</v>
      </c>
      <c r="M357" s="263" t="s">
        <v>203</v>
      </c>
      <c r="N357" s="261" t="s">
        <v>725</v>
      </c>
      <c r="O357" s="261"/>
    </row>
    <row r="358" spans="2:15" ht="12.75" customHeight="1">
      <c r="B358" s="261" t="s">
        <v>726</v>
      </c>
      <c r="C358" s="261"/>
      <c r="D358" s="262" t="s">
        <v>564</v>
      </c>
      <c r="E358" s="263" t="s">
        <v>54</v>
      </c>
      <c r="F358" s="267" t="s">
        <v>200</v>
      </c>
      <c r="G358" s="267"/>
      <c r="H358" s="268" t="s">
        <v>727</v>
      </c>
      <c r="I358" s="265">
        <v>5</v>
      </c>
      <c r="J358" s="266" t="s">
        <v>195</v>
      </c>
      <c r="K358" s="264">
        <v>21</v>
      </c>
      <c r="M358" s="263" t="s">
        <v>302</v>
      </c>
      <c r="N358" s="261" t="s">
        <v>728</v>
      </c>
      <c r="O358" s="261"/>
    </row>
    <row r="359" spans="2:15" ht="12.75" customHeight="1">
      <c r="B359" s="261" t="s">
        <v>729</v>
      </c>
      <c r="C359" s="261"/>
      <c r="D359" s="262" t="s">
        <v>730</v>
      </c>
      <c r="E359" s="263" t="s">
        <v>65</v>
      </c>
      <c r="F359" s="267" t="s">
        <v>200</v>
      </c>
      <c r="G359" s="267"/>
      <c r="H359" s="268" t="s">
        <v>731</v>
      </c>
      <c r="I359" s="265">
        <v>8</v>
      </c>
      <c r="J359" s="266" t="s">
        <v>233</v>
      </c>
      <c r="K359" s="264">
        <v>21</v>
      </c>
      <c r="M359" s="263" t="s">
        <v>395</v>
      </c>
      <c r="N359" s="261" t="s">
        <v>732</v>
      </c>
      <c r="O359" s="261"/>
    </row>
    <row r="360" spans="2:15" ht="12.75" customHeight="1">
      <c r="B360" s="261" t="s">
        <v>733</v>
      </c>
      <c r="C360" s="261"/>
      <c r="D360" s="262" t="s">
        <v>734</v>
      </c>
      <c r="E360" s="263" t="s">
        <v>222</v>
      </c>
      <c r="F360" s="267" t="s">
        <v>223</v>
      </c>
      <c r="G360" s="267"/>
      <c r="H360" s="268" t="s">
        <v>735</v>
      </c>
      <c r="I360" s="265">
        <v>11</v>
      </c>
      <c r="J360" s="266" t="s">
        <v>218</v>
      </c>
      <c r="K360" s="264">
        <v>18</v>
      </c>
      <c r="M360" s="263" t="s">
        <v>395</v>
      </c>
      <c r="N360" s="261" t="s">
        <v>707</v>
      </c>
      <c r="O360" s="261"/>
    </row>
    <row r="361" spans="2:15" ht="12.75" customHeight="1">
      <c r="B361" s="261" t="s">
        <v>736</v>
      </c>
      <c r="C361" s="261"/>
      <c r="D361" s="262" t="s">
        <v>737</v>
      </c>
      <c r="E361" s="263" t="s">
        <v>251</v>
      </c>
      <c r="F361" s="267" t="s">
        <v>200</v>
      </c>
      <c r="G361" s="267"/>
      <c r="H361" s="268" t="s">
        <v>738</v>
      </c>
      <c r="I361" s="265">
        <v>36</v>
      </c>
      <c r="J361" s="266" t="s">
        <v>218</v>
      </c>
      <c r="K361" s="264">
        <v>11</v>
      </c>
      <c r="M361" s="263" t="s">
        <v>395</v>
      </c>
      <c r="N361" s="261" t="s">
        <v>739</v>
      </c>
      <c r="O361" s="261"/>
    </row>
    <row r="362" spans="2:15" ht="12.75" customHeight="1">
      <c r="B362" s="261" t="s">
        <v>740</v>
      </c>
      <c r="C362" s="261"/>
      <c r="D362" s="262" t="s">
        <v>741</v>
      </c>
      <c r="E362" s="263" t="s">
        <v>242</v>
      </c>
      <c r="F362" s="267" t="s">
        <v>200</v>
      </c>
      <c r="G362" s="267"/>
      <c r="H362" s="268" t="s">
        <v>742</v>
      </c>
      <c r="I362" s="265">
        <v>3</v>
      </c>
      <c r="J362" s="266" t="s">
        <v>195</v>
      </c>
      <c r="M362" s="263" t="s">
        <v>288</v>
      </c>
      <c r="N362" s="261" t="s">
        <v>707</v>
      </c>
      <c r="O362" s="261"/>
    </row>
    <row r="363" spans="2:15" ht="12.75" customHeight="1">
      <c r="B363" s="261" t="s">
        <v>743</v>
      </c>
      <c r="C363" s="261"/>
      <c r="D363" s="262" t="s">
        <v>393</v>
      </c>
      <c r="E363" s="263" t="s">
        <v>222</v>
      </c>
      <c r="F363" s="267" t="s">
        <v>223</v>
      </c>
      <c r="G363" s="267"/>
      <c r="H363" s="268" t="s">
        <v>268</v>
      </c>
      <c r="I363" s="265">
        <v>24</v>
      </c>
      <c r="J363" s="266" t="s">
        <v>218</v>
      </c>
      <c r="M363" s="263" t="s">
        <v>395</v>
      </c>
      <c r="N363" s="261" t="s">
        <v>744</v>
      </c>
      <c r="O363" s="261"/>
    </row>
    <row r="364" spans="2:15" ht="12.75" customHeight="1">
      <c r="B364" s="269"/>
      <c r="C364" s="269"/>
      <c r="D364" s="269"/>
      <c r="E364" s="270" t="s">
        <v>264</v>
      </c>
      <c r="F364" s="270"/>
      <c r="G364" s="270"/>
      <c r="H364" s="270"/>
      <c r="I364" s="270"/>
      <c r="J364" s="270"/>
      <c r="K364" s="271">
        <v>214</v>
      </c>
      <c r="L364" s="269"/>
      <c r="M364" s="269"/>
      <c r="N364" s="269"/>
      <c r="O364" s="269"/>
    </row>
    <row r="365" ht="7.5" customHeight="1"/>
    <row r="366" spans="2:3" ht="12.75" customHeight="1">
      <c r="B366" s="272" t="s">
        <v>265</v>
      </c>
      <c r="C366" s="272"/>
    </row>
    <row r="367" ht="6" customHeight="1"/>
    <row r="368" spans="2:15" ht="12.75" customHeight="1">
      <c r="B368" s="261" t="s">
        <v>729</v>
      </c>
      <c r="C368" s="261"/>
      <c r="D368" s="262" t="s">
        <v>730</v>
      </c>
      <c r="E368" s="263" t="s">
        <v>64</v>
      </c>
      <c r="F368" s="267" t="s">
        <v>200</v>
      </c>
      <c r="G368" s="267"/>
      <c r="H368" s="268" t="s">
        <v>745</v>
      </c>
      <c r="I368" s="265">
        <v>15</v>
      </c>
      <c r="J368" s="266" t="s">
        <v>233</v>
      </c>
      <c r="K368" s="264">
        <v>17</v>
      </c>
      <c r="M368" s="263" t="s">
        <v>395</v>
      </c>
      <c r="N368" s="261" t="s">
        <v>732</v>
      </c>
      <c r="O368" s="261"/>
    </row>
    <row r="369" spans="2:15" ht="12.75" customHeight="1">
      <c r="B369" s="261" t="s">
        <v>736</v>
      </c>
      <c r="C369" s="261"/>
      <c r="D369" s="262" t="s">
        <v>737</v>
      </c>
      <c r="E369" s="263" t="s">
        <v>222</v>
      </c>
      <c r="F369" s="267" t="s">
        <v>223</v>
      </c>
      <c r="G369" s="267"/>
      <c r="H369" s="268" t="s">
        <v>746</v>
      </c>
      <c r="I369" s="265">
        <v>39</v>
      </c>
      <c r="J369" s="266" t="s">
        <v>233</v>
      </c>
      <c r="M369" s="263" t="s">
        <v>395</v>
      </c>
      <c r="N369" s="261" t="s">
        <v>739</v>
      </c>
      <c r="O369" s="261"/>
    </row>
    <row r="370" spans="2:15" ht="24.75" customHeight="1">
      <c r="B370" s="261" t="s">
        <v>722</v>
      </c>
      <c r="C370" s="261"/>
      <c r="D370" s="262" t="s">
        <v>723</v>
      </c>
      <c r="E370" s="263" t="s">
        <v>414</v>
      </c>
      <c r="F370" s="267" t="s">
        <v>223</v>
      </c>
      <c r="G370" s="267"/>
      <c r="H370" s="268" t="s">
        <v>747</v>
      </c>
      <c r="I370" s="266" t="s">
        <v>359</v>
      </c>
      <c r="J370" s="266" t="s">
        <v>195</v>
      </c>
      <c r="M370" s="263" t="s">
        <v>203</v>
      </c>
      <c r="N370" s="261" t="s">
        <v>725</v>
      </c>
      <c r="O370" s="261"/>
    </row>
    <row r="371" spans="2:15" ht="12.75" customHeight="1">
      <c r="B371" s="261" t="s">
        <v>704</v>
      </c>
      <c r="C371" s="261"/>
      <c r="D371" s="262" t="s">
        <v>705</v>
      </c>
      <c r="E371" s="263" t="s">
        <v>222</v>
      </c>
      <c r="F371" s="267" t="s">
        <v>223</v>
      </c>
      <c r="G371" s="267"/>
      <c r="H371" s="268" t="s">
        <v>748</v>
      </c>
      <c r="I371" s="266" t="s">
        <v>359</v>
      </c>
      <c r="J371" s="266" t="s">
        <v>195</v>
      </c>
      <c r="M371" s="263" t="s">
        <v>288</v>
      </c>
      <c r="N371" s="261" t="s">
        <v>707</v>
      </c>
      <c r="O371" s="261"/>
    </row>
    <row r="372" spans="2:15" ht="12.75" customHeight="1">
      <c r="B372" s="261" t="s">
        <v>715</v>
      </c>
      <c r="C372" s="261"/>
      <c r="D372" s="262" t="s">
        <v>716</v>
      </c>
      <c r="E372" s="263" t="s">
        <v>274</v>
      </c>
      <c r="F372" s="267" t="s">
        <v>200</v>
      </c>
      <c r="G372" s="267"/>
      <c r="H372" s="268" t="s">
        <v>749</v>
      </c>
      <c r="M372" s="263" t="s">
        <v>395</v>
      </c>
      <c r="N372" s="261" t="s">
        <v>717</v>
      </c>
      <c r="O372" s="261"/>
    </row>
    <row r="373" spans="2:15" ht="12.75" customHeight="1">
      <c r="B373" s="261" t="s">
        <v>715</v>
      </c>
      <c r="C373" s="261"/>
      <c r="D373" s="262" t="s">
        <v>716</v>
      </c>
      <c r="E373" s="263" t="s">
        <v>63</v>
      </c>
      <c r="F373" s="267" t="s">
        <v>200</v>
      </c>
      <c r="G373" s="267"/>
      <c r="H373" s="268" t="s">
        <v>750</v>
      </c>
      <c r="J373" s="266" t="s">
        <v>218</v>
      </c>
      <c r="M373" s="263" t="s">
        <v>395</v>
      </c>
      <c r="N373" s="261" t="s">
        <v>717</v>
      </c>
      <c r="O373" s="261"/>
    </row>
    <row r="374" spans="2:15" ht="12.75" customHeight="1">
      <c r="B374" s="261" t="s">
        <v>715</v>
      </c>
      <c r="C374" s="261"/>
      <c r="D374" s="262" t="s">
        <v>716</v>
      </c>
      <c r="E374" s="263" t="s">
        <v>64</v>
      </c>
      <c r="F374" s="267" t="s">
        <v>200</v>
      </c>
      <c r="G374" s="267"/>
      <c r="H374" s="268" t="s">
        <v>751</v>
      </c>
      <c r="J374" s="266" t="s">
        <v>218</v>
      </c>
      <c r="M374" s="263" t="s">
        <v>395</v>
      </c>
      <c r="N374" s="261" t="s">
        <v>717</v>
      </c>
      <c r="O374" s="261"/>
    </row>
    <row r="375" spans="2:15" ht="12.75" customHeight="1">
      <c r="B375" s="261" t="s">
        <v>715</v>
      </c>
      <c r="C375" s="261"/>
      <c r="D375" s="262" t="s">
        <v>716</v>
      </c>
      <c r="E375" s="263" t="s">
        <v>281</v>
      </c>
      <c r="F375" s="267" t="s">
        <v>200</v>
      </c>
      <c r="G375" s="267"/>
      <c r="H375" s="268" t="s">
        <v>752</v>
      </c>
      <c r="J375" s="266" t="s">
        <v>218</v>
      </c>
      <c r="M375" s="263" t="s">
        <v>395</v>
      </c>
      <c r="N375" s="261" t="s">
        <v>717</v>
      </c>
      <c r="O375" s="261"/>
    </row>
    <row r="376" spans="2:15" ht="12.75" customHeight="1">
      <c r="B376" s="261" t="s">
        <v>715</v>
      </c>
      <c r="C376" s="261"/>
      <c r="D376" s="262" t="s">
        <v>716</v>
      </c>
      <c r="E376" s="263" t="s">
        <v>222</v>
      </c>
      <c r="F376" s="267" t="s">
        <v>200</v>
      </c>
      <c r="G376" s="267"/>
      <c r="H376" s="268" t="s">
        <v>753</v>
      </c>
      <c r="J376" s="266" t="s">
        <v>233</v>
      </c>
      <c r="M376" s="263" t="s">
        <v>395</v>
      </c>
      <c r="N376" s="261" t="s">
        <v>717</v>
      </c>
      <c r="O376" s="261"/>
    </row>
    <row r="377" spans="2:15" ht="12.75" customHeight="1">
      <c r="B377" s="261" t="s">
        <v>715</v>
      </c>
      <c r="C377" s="261"/>
      <c r="D377" s="262" t="s">
        <v>716</v>
      </c>
      <c r="E377" s="263" t="s">
        <v>276</v>
      </c>
      <c r="F377" s="267" t="s">
        <v>200</v>
      </c>
      <c r="G377" s="267"/>
      <c r="H377" s="268" t="s">
        <v>754</v>
      </c>
      <c r="J377" s="266" t="s">
        <v>233</v>
      </c>
      <c r="M377" s="263" t="s">
        <v>395</v>
      </c>
      <c r="N377" s="261" t="s">
        <v>717</v>
      </c>
      <c r="O377" s="261"/>
    </row>
    <row r="378" spans="2:15" ht="12.75" customHeight="1">
      <c r="B378" s="261" t="s">
        <v>715</v>
      </c>
      <c r="C378" s="261"/>
      <c r="D378" s="262" t="s">
        <v>716</v>
      </c>
      <c r="E378" s="263" t="s">
        <v>54</v>
      </c>
      <c r="F378" s="267" t="s">
        <v>200</v>
      </c>
      <c r="G378" s="267"/>
      <c r="H378" s="268" t="s">
        <v>283</v>
      </c>
      <c r="J378" s="266" t="s">
        <v>233</v>
      </c>
      <c r="M378" s="263" t="s">
        <v>395</v>
      </c>
      <c r="N378" s="261" t="s">
        <v>717</v>
      </c>
      <c r="O378" s="261"/>
    </row>
    <row r="379" spans="2:15" ht="11.25" customHeight="1">
      <c r="B379" s="269"/>
      <c r="C379" s="269"/>
      <c r="D379" s="269"/>
      <c r="E379" s="269"/>
      <c r="F379" s="269"/>
      <c r="G379" s="269"/>
      <c r="H379" s="269"/>
      <c r="I379" s="269"/>
      <c r="J379" s="269"/>
      <c r="K379" s="269"/>
      <c r="L379" s="269"/>
      <c r="M379" s="269"/>
      <c r="N379" s="269"/>
      <c r="O379" s="269"/>
    </row>
    <row r="380" spans="2:3" ht="12.75" customHeight="1">
      <c r="B380" s="257" t="s">
        <v>17</v>
      </c>
      <c r="C380" s="257"/>
    </row>
    <row r="381" ht="12.75" customHeight="1">
      <c r="B381" s="252" t="s">
        <v>11</v>
      </c>
    </row>
    <row r="382" ht="11.25" customHeight="1"/>
    <row r="383" ht="11.25" customHeight="1"/>
    <row r="384" spans="2:3" ht="12.75" customHeight="1">
      <c r="B384" s="257" t="s">
        <v>2</v>
      </c>
      <c r="C384" s="257"/>
    </row>
    <row r="385" ht="11.25" customHeight="1">
      <c r="B385" s="252" t="s">
        <v>11</v>
      </c>
    </row>
    <row r="386" ht="11.25" customHeight="1"/>
    <row r="387" spans="7:14" ht="11.25" customHeight="1">
      <c r="G387" s="253" t="s">
        <v>177</v>
      </c>
      <c r="H387" s="253"/>
      <c r="I387" s="253"/>
      <c r="J387" s="253"/>
      <c r="K387" s="253"/>
      <c r="L387" s="253"/>
      <c r="M387" s="253"/>
      <c r="N387" s="253"/>
    </row>
    <row r="388" spans="7:14" ht="11.25" customHeight="1">
      <c r="G388" s="253"/>
      <c r="H388" s="253"/>
      <c r="I388" s="253"/>
      <c r="J388" s="253"/>
      <c r="K388" s="253"/>
      <c r="L388" s="253"/>
      <c r="M388" s="253"/>
      <c r="N388" s="253"/>
    </row>
    <row r="389" spans="7:14" ht="11.25" customHeight="1">
      <c r="G389" s="253"/>
      <c r="H389" s="253"/>
      <c r="I389" s="253"/>
      <c r="J389" s="253"/>
      <c r="K389" s="253"/>
      <c r="L389" s="253"/>
      <c r="M389" s="253"/>
      <c r="N389" s="253"/>
    </row>
    <row r="390" spans="7:14" ht="11.25" customHeight="1">
      <c r="G390" s="253"/>
      <c r="H390" s="253"/>
      <c r="I390" s="253"/>
      <c r="J390" s="253"/>
      <c r="K390" s="253"/>
      <c r="L390" s="253"/>
      <c r="M390" s="253"/>
      <c r="N390" s="253"/>
    </row>
    <row r="391" spans="7:14" ht="11.25" customHeight="1">
      <c r="G391" s="253"/>
      <c r="H391" s="253"/>
      <c r="I391" s="253"/>
      <c r="J391" s="253"/>
      <c r="K391" s="253"/>
      <c r="L391" s="253"/>
      <c r="M391" s="253"/>
      <c r="N391" s="253"/>
    </row>
    <row r="392" spans="7:14" ht="11.25" customHeight="1">
      <c r="G392" s="253"/>
      <c r="H392" s="253"/>
      <c r="I392" s="253"/>
      <c r="J392" s="253"/>
      <c r="K392" s="253"/>
      <c r="L392" s="253"/>
      <c r="M392" s="253"/>
      <c r="N392" s="253"/>
    </row>
    <row r="393" ht="11.25" customHeight="1"/>
    <row r="394" spans="7:14" ht="11.25" customHeight="1">
      <c r="G394" s="254" t="s">
        <v>178</v>
      </c>
      <c r="H394" s="254"/>
      <c r="I394" s="254"/>
      <c r="J394" s="254"/>
      <c r="K394" s="254"/>
      <c r="L394" s="254"/>
      <c r="M394" s="254"/>
      <c r="N394" s="254"/>
    </row>
    <row r="395" spans="7:14" ht="11.25" customHeight="1">
      <c r="G395" s="254"/>
      <c r="H395" s="254"/>
      <c r="I395" s="254"/>
      <c r="J395" s="254"/>
      <c r="K395" s="254"/>
      <c r="L395" s="254"/>
      <c r="M395" s="254"/>
      <c r="N395" s="254"/>
    </row>
    <row r="396" spans="1:15" ht="15.75" customHeight="1">
      <c r="A396" s="255" t="s">
        <v>179</v>
      </c>
      <c r="B396" s="255"/>
      <c r="C396" s="255"/>
      <c r="D396" s="255"/>
      <c r="E396" s="255"/>
      <c r="F396" s="255"/>
      <c r="G396" s="255"/>
      <c r="H396" s="255"/>
      <c r="I396" s="255"/>
      <c r="J396" s="255"/>
      <c r="K396" s="255"/>
      <c r="L396" s="255"/>
      <c r="M396" s="255"/>
      <c r="N396" s="255"/>
      <c r="O396" s="255"/>
    </row>
    <row r="397" spans="1:15" ht="15.75" customHeight="1">
      <c r="A397" s="256" t="s">
        <v>755</v>
      </c>
      <c r="B397" s="256"/>
      <c r="C397" s="256"/>
      <c r="D397" s="256"/>
      <c r="E397" s="256"/>
      <c r="F397" s="256"/>
      <c r="G397" s="256"/>
      <c r="H397" s="256"/>
      <c r="I397" s="256"/>
      <c r="J397" s="256"/>
      <c r="K397" s="256"/>
      <c r="L397" s="256"/>
      <c r="M397" s="256"/>
      <c r="N397" s="256"/>
      <c r="O397" s="256"/>
    </row>
    <row r="398" ht="4.5" customHeight="1"/>
    <row r="399" spans="2:15" s="257" customFormat="1" ht="24.75" customHeight="1">
      <c r="B399" s="258" t="s">
        <v>181</v>
      </c>
      <c r="C399" s="258"/>
      <c r="D399" s="259" t="s">
        <v>182</v>
      </c>
      <c r="E399" s="260" t="s">
        <v>183</v>
      </c>
      <c r="F399" s="258" t="s">
        <v>184</v>
      </c>
      <c r="G399" s="258"/>
      <c r="H399" s="260" t="s">
        <v>185</v>
      </c>
      <c r="I399" s="260" t="s">
        <v>186</v>
      </c>
      <c r="J399" s="260" t="s">
        <v>187</v>
      </c>
      <c r="K399" s="260" t="s">
        <v>188</v>
      </c>
      <c r="L399" s="260" t="s">
        <v>189</v>
      </c>
      <c r="M399" s="260" t="s">
        <v>190</v>
      </c>
      <c r="N399" s="258" t="s">
        <v>191</v>
      </c>
      <c r="O399" s="258"/>
    </row>
    <row r="400" spans="2:15" ht="24.75" customHeight="1">
      <c r="B400" s="261" t="s">
        <v>756</v>
      </c>
      <c r="C400" s="261"/>
      <c r="D400" s="262" t="s">
        <v>757</v>
      </c>
      <c r="E400" s="263" t="s">
        <v>251</v>
      </c>
      <c r="F400" s="267" t="s">
        <v>200</v>
      </c>
      <c r="G400" s="267"/>
      <c r="H400" s="268" t="s">
        <v>758</v>
      </c>
      <c r="I400" s="265">
        <v>3</v>
      </c>
      <c r="J400" s="266" t="s">
        <v>202</v>
      </c>
      <c r="K400" s="264">
        <v>23</v>
      </c>
      <c r="N400" s="261" t="s">
        <v>759</v>
      </c>
      <c r="O400" s="261"/>
    </row>
    <row r="401" spans="2:15" ht="12.75" customHeight="1">
      <c r="B401" s="261" t="s">
        <v>760</v>
      </c>
      <c r="C401" s="261"/>
      <c r="D401" s="262" t="s">
        <v>761</v>
      </c>
      <c r="E401" s="263" t="s">
        <v>237</v>
      </c>
      <c r="F401" s="267" t="s">
        <v>200</v>
      </c>
      <c r="G401" s="267"/>
      <c r="H401" s="268" t="s">
        <v>762</v>
      </c>
      <c r="I401" s="265">
        <v>6</v>
      </c>
      <c r="J401" s="266" t="s">
        <v>202</v>
      </c>
      <c r="K401" s="264">
        <v>20</v>
      </c>
      <c r="M401" s="263" t="s">
        <v>196</v>
      </c>
      <c r="N401" s="261" t="s">
        <v>763</v>
      </c>
      <c r="O401" s="261"/>
    </row>
    <row r="402" spans="2:15" ht="24.75" customHeight="1">
      <c r="B402" s="261" t="s">
        <v>764</v>
      </c>
      <c r="C402" s="261"/>
      <c r="D402" s="262" t="s">
        <v>765</v>
      </c>
      <c r="E402" s="263" t="s">
        <v>211</v>
      </c>
      <c r="F402" s="267" t="s">
        <v>200</v>
      </c>
      <c r="G402" s="267"/>
      <c r="H402" s="268" t="s">
        <v>766</v>
      </c>
      <c r="I402" s="265">
        <v>19</v>
      </c>
      <c r="J402" s="266" t="s">
        <v>233</v>
      </c>
      <c r="K402" s="264">
        <v>16</v>
      </c>
      <c r="M402" s="263" t="s">
        <v>196</v>
      </c>
      <c r="N402" s="261" t="s">
        <v>767</v>
      </c>
      <c r="O402" s="261"/>
    </row>
    <row r="403" spans="2:15" ht="12.75" customHeight="1">
      <c r="B403" s="261" t="s">
        <v>768</v>
      </c>
      <c r="C403" s="261"/>
      <c r="D403" s="262" t="s">
        <v>769</v>
      </c>
      <c r="E403" s="263" t="s">
        <v>237</v>
      </c>
      <c r="F403" s="267" t="s">
        <v>200</v>
      </c>
      <c r="G403" s="267"/>
      <c r="H403" s="268" t="s">
        <v>770</v>
      </c>
      <c r="I403" s="265">
        <v>15</v>
      </c>
      <c r="J403" s="266" t="s">
        <v>233</v>
      </c>
      <c r="K403" s="264">
        <v>14</v>
      </c>
      <c r="M403" s="263" t="s">
        <v>395</v>
      </c>
      <c r="N403" s="261" t="s">
        <v>771</v>
      </c>
      <c r="O403" s="261"/>
    </row>
    <row r="404" spans="2:15" ht="12.75" customHeight="1">
      <c r="B404" s="261" t="s">
        <v>772</v>
      </c>
      <c r="C404" s="261"/>
      <c r="D404" s="262" t="s">
        <v>773</v>
      </c>
      <c r="E404" s="263" t="s">
        <v>242</v>
      </c>
      <c r="F404" s="267" t="s">
        <v>200</v>
      </c>
      <c r="G404" s="267"/>
      <c r="H404" s="268" t="s">
        <v>774</v>
      </c>
      <c r="I404" s="265">
        <v>32</v>
      </c>
      <c r="J404" s="266" t="s">
        <v>233</v>
      </c>
      <c r="K404" s="264">
        <v>12</v>
      </c>
      <c r="M404" s="263" t="s">
        <v>196</v>
      </c>
      <c r="N404" s="261" t="s">
        <v>775</v>
      </c>
      <c r="O404" s="261"/>
    </row>
    <row r="405" spans="2:15" ht="12.75" customHeight="1">
      <c r="B405" s="269"/>
      <c r="C405" s="269"/>
      <c r="D405" s="269"/>
      <c r="E405" s="270" t="s">
        <v>264</v>
      </c>
      <c r="F405" s="270"/>
      <c r="G405" s="270"/>
      <c r="H405" s="270"/>
      <c r="I405" s="270"/>
      <c r="J405" s="270"/>
      <c r="K405" s="271">
        <v>85</v>
      </c>
      <c r="L405" s="269"/>
      <c r="M405" s="269"/>
      <c r="N405" s="269"/>
      <c r="O405" s="269"/>
    </row>
    <row r="406" ht="7.5" customHeight="1"/>
    <row r="407" spans="2:3" ht="12.75" customHeight="1">
      <c r="B407" s="272" t="s">
        <v>265</v>
      </c>
      <c r="C407" s="272"/>
    </row>
    <row r="408" ht="6" customHeight="1"/>
    <row r="409" spans="2:15" ht="24.75" customHeight="1">
      <c r="B409" s="261" t="s">
        <v>756</v>
      </c>
      <c r="C409" s="261"/>
      <c r="D409" s="262" t="s">
        <v>757</v>
      </c>
      <c r="E409" s="263" t="s">
        <v>242</v>
      </c>
      <c r="F409" s="267" t="s">
        <v>200</v>
      </c>
      <c r="G409" s="267"/>
      <c r="H409" s="268" t="s">
        <v>776</v>
      </c>
      <c r="I409" s="265">
        <v>8</v>
      </c>
      <c r="J409" s="266" t="s">
        <v>202</v>
      </c>
      <c r="K409" s="264">
        <v>19</v>
      </c>
      <c r="N409" s="261" t="s">
        <v>759</v>
      </c>
      <c r="O409" s="261"/>
    </row>
    <row r="410" spans="2:15" ht="12.75" customHeight="1">
      <c r="B410" s="261" t="s">
        <v>772</v>
      </c>
      <c r="C410" s="261"/>
      <c r="D410" s="262" t="s">
        <v>773</v>
      </c>
      <c r="E410" s="263" t="s">
        <v>251</v>
      </c>
      <c r="F410" s="267" t="s">
        <v>200</v>
      </c>
      <c r="G410" s="267"/>
      <c r="H410" s="268" t="s">
        <v>777</v>
      </c>
      <c r="I410" s="265">
        <v>41</v>
      </c>
      <c r="J410" s="266" t="s">
        <v>218</v>
      </c>
      <c r="K410" s="264">
        <v>9</v>
      </c>
      <c r="M410" s="263" t="s">
        <v>196</v>
      </c>
      <c r="N410" s="261" t="s">
        <v>775</v>
      </c>
      <c r="O410" s="261"/>
    </row>
    <row r="411" spans="2:15" ht="11.25" customHeight="1">
      <c r="B411" s="269"/>
      <c r="C411" s="269"/>
      <c r="D411" s="269"/>
      <c r="E411" s="269"/>
      <c r="F411" s="269"/>
      <c r="G411" s="269"/>
      <c r="H411" s="269"/>
      <c r="I411" s="269"/>
      <c r="J411" s="269"/>
      <c r="K411" s="269"/>
      <c r="L411" s="269"/>
      <c r="M411" s="269"/>
      <c r="N411" s="269"/>
      <c r="O411" s="269"/>
    </row>
    <row r="412" spans="2:3" ht="12.75" customHeight="1">
      <c r="B412" s="257" t="s">
        <v>17</v>
      </c>
      <c r="C412" s="257"/>
    </row>
    <row r="413" ht="12.75" customHeight="1">
      <c r="B413" s="252" t="s">
        <v>11</v>
      </c>
    </row>
    <row r="414" ht="11.25" customHeight="1"/>
    <row r="415" ht="11.25" customHeight="1"/>
    <row r="416" spans="2:3" ht="12.75" customHeight="1">
      <c r="B416" s="257" t="s">
        <v>2</v>
      </c>
      <c r="C416" s="257"/>
    </row>
    <row r="417" ht="11.25" customHeight="1">
      <c r="B417" s="252" t="s">
        <v>11</v>
      </c>
    </row>
    <row r="418" ht="11.25" customHeight="1"/>
    <row r="419" spans="7:14" ht="11.25" customHeight="1">
      <c r="G419" s="253" t="s">
        <v>177</v>
      </c>
      <c r="H419" s="253"/>
      <c r="I419" s="253"/>
      <c r="J419" s="253"/>
      <c r="K419" s="253"/>
      <c r="L419" s="253"/>
      <c r="M419" s="253"/>
      <c r="N419" s="253"/>
    </row>
    <row r="420" spans="7:14" ht="11.25" customHeight="1">
      <c r="G420" s="253"/>
      <c r="H420" s="253"/>
      <c r="I420" s="253"/>
      <c r="J420" s="253"/>
      <c r="K420" s="253"/>
      <c r="L420" s="253"/>
      <c r="M420" s="253"/>
      <c r="N420" s="253"/>
    </row>
    <row r="421" spans="7:14" ht="11.25" customHeight="1">
      <c r="G421" s="253"/>
      <c r="H421" s="253"/>
      <c r="I421" s="253"/>
      <c r="J421" s="253"/>
      <c r="K421" s="253"/>
      <c r="L421" s="253"/>
      <c r="M421" s="253"/>
      <c r="N421" s="253"/>
    </row>
    <row r="422" spans="7:14" ht="11.25" customHeight="1">
      <c r="G422" s="253"/>
      <c r="H422" s="253"/>
      <c r="I422" s="253"/>
      <c r="J422" s="253"/>
      <c r="K422" s="253"/>
      <c r="L422" s="253"/>
      <c r="M422" s="253"/>
      <c r="N422" s="253"/>
    </row>
    <row r="423" spans="7:14" ht="11.25" customHeight="1">
      <c r="G423" s="253"/>
      <c r="H423" s="253"/>
      <c r="I423" s="253"/>
      <c r="J423" s="253"/>
      <c r="K423" s="253"/>
      <c r="L423" s="253"/>
      <c r="M423" s="253"/>
      <c r="N423" s="253"/>
    </row>
    <row r="424" spans="7:14" ht="11.25" customHeight="1">
      <c r="G424" s="253"/>
      <c r="H424" s="253"/>
      <c r="I424" s="253"/>
      <c r="J424" s="253"/>
      <c r="K424" s="253"/>
      <c r="L424" s="253"/>
      <c r="M424" s="253"/>
      <c r="N424" s="253"/>
    </row>
    <row r="425" ht="11.25" customHeight="1"/>
    <row r="426" spans="7:14" ht="11.25" customHeight="1">
      <c r="G426" s="254" t="s">
        <v>178</v>
      </c>
      <c r="H426" s="254"/>
      <c r="I426" s="254"/>
      <c r="J426" s="254"/>
      <c r="K426" s="254"/>
      <c r="L426" s="254"/>
      <c r="M426" s="254"/>
      <c r="N426" s="254"/>
    </row>
    <row r="427" spans="7:14" ht="11.25" customHeight="1">
      <c r="G427" s="254"/>
      <c r="H427" s="254"/>
      <c r="I427" s="254"/>
      <c r="J427" s="254"/>
      <c r="K427" s="254"/>
      <c r="L427" s="254"/>
      <c r="M427" s="254"/>
      <c r="N427" s="254"/>
    </row>
    <row r="428" spans="1:15" ht="15.75" customHeight="1">
      <c r="A428" s="255" t="s">
        <v>179</v>
      </c>
      <c r="B428" s="255"/>
      <c r="C428" s="255"/>
      <c r="D428" s="255"/>
      <c r="E428" s="255"/>
      <c r="F428" s="255"/>
      <c r="G428" s="255"/>
      <c r="H428" s="255"/>
      <c r="I428" s="255"/>
      <c r="J428" s="255"/>
      <c r="K428" s="255"/>
      <c r="L428" s="255"/>
      <c r="M428" s="255"/>
      <c r="N428" s="255"/>
      <c r="O428" s="255"/>
    </row>
    <row r="429" spans="1:15" ht="15.75" customHeight="1">
      <c r="A429" s="256" t="s">
        <v>6</v>
      </c>
      <c r="B429" s="256"/>
      <c r="C429" s="256"/>
      <c r="D429" s="256"/>
      <c r="E429" s="256"/>
      <c r="F429" s="256"/>
      <c r="G429" s="256"/>
      <c r="H429" s="256"/>
      <c r="I429" s="256"/>
      <c r="J429" s="256"/>
      <c r="K429" s="256"/>
      <c r="L429" s="256"/>
      <c r="M429" s="256"/>
      <c r="N429" s="256"/>
      <c r="O429" s="256"/>
    </row>
    <row r="430" ht="4.5" customHeight="1"/>
    <row r="431" spans="2:15" s="257" customFormat="1" ht="24.75" customHeight="1">
      <c r="B431" s="258" t="s">
        <v>181</v>
      </c>
      <c r="C431" s="258"/>
      <c r="D431" s="259" t="s">
        <v>182</v>
      </c>
      <c r="E431" s="260" t="s">
        <v>183</v>
      </c>
      <c r="F431" s="258" t="s">
        <v>184</v>
      </c>
      <c r="G431" s="258"/>
      <c r="H431" s="260" t="s">
        <v>185</v>
      </c>
      <c r="I431" s="260" t="s">
        <v>186</v>
      </c>
      <c r="J431" s="260" t="s">
        <v>187</v>
      </c>
      <c r="K431" s="260" t="s">
        <v>188</v>
      </c>
      <c r="L431" s="260" t="s">
        <v>189</v>
      </c>
      <c r="M431" s="260" t="s">
        <v>190</v>
      </c>
      <c r="N431" s="258" t="s">
        <v>191</v>
      </c>
      <c r="O431" s="258"/>
    </row>
    <row r="432" spans="2:15" ht="12.75" customHeight="1">
      <c r="B432" s="261" t="s">
        <v>778</v>
      </c>
      <c r="C432" s="261"/>
      <c r="D432" s="262" t="s">
        <v>779</v>
      </c>
      <c r="E432" s="263" t="s">
        <v>63</v>
      </c>
      <c r="F432" s="267" t="s">
        <v>200</v>
      </c>
      <c r="G432" s="267"/>
      <c r="H432" s="268" t="s">
        <v>780</v>
      </c>
      <c r="I432" s="265">
        <v>1</v>
      </c>
      <c r="J432" s="266" t="s">
        <v>195</v>
      </c>
      <c r="K432" s="264">
        <v>25</v>
      </c>
      <c r="M432" s="263" t="s">
        <v>203</v>
      </c>
      <c r="N432" s="261" t="s">
        <v>781</v>
      </c>
      <c r="O432" s="261"/>
    </row>
    <row r="433" spans="2:15" ht="12.75" customHeight="1">
      <c r="B433" s="261" t="s">
        <v>782</v>
      </c>
      <c r="C433" s="261"/>
      <c r="D433" s="262" t="s">
        <v>783</v>
      </c>
      <c r="E433" s="263" t="s">
        <v>414</v>
      </c>
      <c r="F433" s="267" t="s">
        <v>200</v>
      </c>
      <c r="G433" s="267"/>
      <c r="H433" s="268" t="s">
        <v>701</v>
      </c>
      <c r="I433" s="265">
        <v>1</v>
      </c>
      <c r="J433" s="266" t="s">
        <v>195</v>
      </c>
      <c r="K433" s="264">
        <v>25</v>
      </c>
      <c r="M433" s="263" t="s">
        <v>288</v>
      </c>
      <c r="N433" s="261" t="s">
        <v>784</v>
      </c>
      <c r="O433" s="261"/>
    </row>
    <row r="434" spans="2:15" ht="12.75" customHeight="1">
      <c r="B434" s="261" t="s">
        <v>785</v>
      </c>
      <c r="C434" s="261"/>
      <c r="D434" s="262" t="s">
        <v>786</v>
      </c>
      <c r="E434" s="263" t="s">
        <v>635</v>
      </c>
      <c r="F434" s="267" t="s">
        <v>200</v>
      </c>
      <c r="G434" s="267"/>
      <c r="H434" s="268" t="s">
        <v>787</v>
      </c>
      <c r="I434" s="265">
        <v>1</v>
      </c>
      <c r="J434" s="266" t="s">
        <v>202</v>
      </c>
      <c r="K434" s="264">
        <v>25</v>
      </c>
      <c r="M434" s="263" t="s">
        <v>196</v>
      </c>
      <c r="N434" s="261" t="s">
        <v>788</v>
      </c>
      <c r="O434" s="261"/>
    </row>
    <row r="435" spans="2:15" ht="12.75" customHeight="1">
      <c r="B435" s="261" t="s">
        <v>789</v>
      </c>
      <c r="C435" s="261"/>
      <c r="D435" s="262" t="s">
        <v>790</v>
      </c>
      <c r="E435" s="263" t="s">
        <v>68</v>
      </c>
      <c r="F435" s="267" t="s">
        <v>200</v>
      </c>
      <c r="G435" s="267"/>
      <c r="H435" s="268" t="s">
        <v>791</v>
      </c>
      <c r="I435" s="265">
        <v>1</v>
      </c>
      <c r="J435" s="266" t="s">
        <v>202</v>
      </c>
      <c r="K435" s="264">
        <v>25</v>
      </c>
      <c r="M435" s="263" t="s">
        <v>203</v>
      </c>
      <c r="N435" s="261" t="s">
        <v>792</v>
      </c>
      <c r="O435" s="261"/>
    </row>
    <row r="436" spans="2:15" ht="24.75" customHeight="1">
      <c r="B436" s="261" t="s">
        <v>793</v>
      </c>
      <c r="C436" s="261"/>
      <c r="D436" s="262" t="s">
        <v>794</v>
      </c>
      <c r="E436" s="263" t="s">
        <v>251</v>
      </c>
      <c r="F436" s="267" t="s">
        <v>200</v>
      </c>
      <c r="G436" s="267"/>
      <c r="H436" s="268" t="s">
        <v>795</v>
      </c>
      <c r="I436" s="265">
        <v>2</v>
      </c>
      <c r="J436" s="266" t="s">
        <v>202</v>
      </c>
      <c r="K436" s="264">
        <v>24</v>
      </c>
      <c r="M436" s="263" t="s">
        <v>288</v>
      </c>
      <c r="N436" s="261" t="s">
        <v>796</v>
      </c>
      <c r="O436" s="261"/>
    </row>
    <row r="437" spans="2:15" ht="24.75" customHeight="1">
      <c r="B437" s="261" t="s">
        <v>797</v>
      </c>
      <c r="C437" s="261"/>
      <c r="D437" s="262" t="s">
        <v>798</v>
      </c>
      <c r="E437" s="263" t="s">
        <v>237</v>
      </c>
      <c r="F437" s="267" t="s">
        <v>200</v>
      </c>
      <c r="G437" s="267"/>
      <c r="H437" s="268" t="s">
        <v>799</v>
      </c>
      <c r="I437" s="265">
        <v>2</v>
      </c>
      <c r="J437" s="266" t="s">
        <v>202</v>
      </c>
      <c r="K437" s="264">
        <v>24</v>
      </c>
      <c r="M437" s="263" t="s">
        <v>293</v>
      </c>
      <c r="N437" s="261" t="s">
        <v>800</v>
      </c>
      <c r="O437" s="261"/>
    </row>
    <row r="438" spans="2:15" ht="24.75" customHeight="1">
      <c r="B438" s="261" t="s">
        <v>801</v>
      </c>
      <c r="C438" s="261"/>
      <c r="D438" s="262" t="s">
        <v>802</v>
      </c>
      <c r="E438" s="263" t="s">
        <v>211</v>
      </c>
      <c r="F438" s="267" t="s">
        <v>200</v>
      </c>
      <c r="G438" s="267"/>
      <c r="H438" s="268" t="s">
        <v>803</v>
      </c>
      <c r="I438" s="265">
        <v>2</v>
      </c>
      <c r="J438" s="266" t="s">
        <v>202</v>
      </c>
      <c r="K438" s="264">
        <v>24</v>
      </c>
      <c r="M438" s="263" t="s">
        <v>203</v>
      </c>
      <c r="N438" s="261" t="s">
        <v>804</v>
      </c>
      <c r="O438" s="261"/>
    </row>
    <row r="439" spans="2:15" ht="12.75" customHeight="1">
      <c r="B439" s="261" t="s">
        <v>805</v>
      </c>
      <c r="C439" s="261"/>
      <c r="D439" s="262" t="s">
        <v>556</v>
      </c>
      <c r="E439" s="263" t="s">
        <v>63</v>
      </c>
      <c r="F439" s="267" t="s">
        <v>200</v>
      </c>
      <c r="G439" s="267"/>
      <c r="H439" s="268" t="s">
        <v>806</v>
      </c>
      <c r="I439" s="265">
        <v>3</v>
      </c>
      <c r="J439" s="266" t="s">
        <v>202</v>
      </c>
      <c r="K439" s="264">
        <v>23</v>
      </c>
      <c r="M439" s="263" t="s">
        <v>293</v>
      </c>
      <c r="N439" s="261" t="s">
        <v>807</v>
      </c>
      <c r="O439" s="261"/>
    </row>
    <row r="440" spans="2:15" ht="12.75" customHeight="1">
      <c r="B440" s="261" t="s">
        <v>808</v>
      </c>
      <c r="C440" s="261"/>
      <c r="D440" s="262" t="s">
        <v>809</v>
      </c>
      <c r="E440" s="263" t="s">
        <v>237</v>
      </c>
      <c r="F440" s="267" t="s">
        <v>200</v>
      </c>
      <c r="G440" s="267"/>
      <c r="H440" s="268" t="s">
        <v>810</v>
      </c>
      <c r="I440" s="265">
        <v>4</v>
      </c>
      <c r="J440" s="266" t="s">
        <v>202</v>
      </c>
      <c r="K440" s="264">
        <v>22</v>
      </c>
      <c r="M440" s="263" t="s">
        <v>203</v>
      </c>
      <c r="N440" s="261" t="s">
        <v>792</v>
      </c>
      <c r="O440" s="261"/>
    </row>
    <row r="441" spans="2:15" ht="12.75" customHeight="1">
      <c r="B441" s="261" t="s">
        <v>811</v>
      </c>
      <c r="C441" s="261"/>
      <c r="D441" s="262" t="s">
        <v>812</v>
      </c>
      <c r="E441" s="263" t="s">
        <v>281</v>
      </c>
      <c r="F441" s="267" t="s">
        <v>200</v>
      </c>
      <c r="G441" s="267"/>
      <c r="H441" s="268" t="s">
        <v>813</v>
      </c>
      <c r="I441" s="265">
        <v>4</v>
      </c>
      <c r="J441" s="266" t="s">
        <v>202</v>
      </c>
      <c r="K441" s="264">
        <v>22</v>
      </c>
      <c r="M441" s="263" t="s">
        <v>288</v>
      </c>
      <c r="N441" s="261" t="s">
        <v>814</v>
      </c>
      <c r="O441" s="261"/>
    </row>
    <row r="442" spans="2:15" ht="12.75" customHeight="1">
      <c r="B442" s="261" t="s">
        <v>815</v>
      </c>
      <c r="C442" s="261"/>
      <c r="D442" s="262" t="s">
        <v>816</v>
      </c>
      <c r="E442" s="263" t="s">
        <v>68</v>
      </c>
      <c r="F442" s="267" t="s">
        <v>200</v>
      </c>
      <c r="G442" s="267"/>
      <c r="H442" s="268" t="s">
        <v>817</v>
      </c>
      <c r="I442" s="265">
        <v>4</v>
      </c>
      <c r="J442" s="266" t="s">
        <v>202</v>
      </c>
      <c r="K442" s="264">
        <v>22</v>
      </c>
      <c r="M442" s="263" t="s">
        <v>293</v>
      </c>
      <c r="N442" s="261" t="s">
        <v>818</v>
      </c>
      <c r="O442" s="261"/>
    </row>
    <row r="443" spans="2:15" ht="24.75" customHeight="1">
      <c r="B443" s="261" t="s">
        <v>819</v>
      </c>
      <c r="C443" s="261"/>
      <c r="D443" s="262" t="s">
        <v>820</v>
      </c>
      <c r="E443" s="263" t="s">
        <v>64</v>
      </c>
      <c r="F443" s="267" t="s">
        <v>200</v>
      </c>
      <c r="G443" s="267"/>
      <c r="H443" s="268" t="s">
        <v>410</v>
      </c>
      <c r="I443" s="265">
        <v>6</v>
      </c>
      <c r="J443" s="266" t="s">
        <v>202</v>
      </c>
      <c r="K443" s="264">
        <v>21</v>
      </c>
      <c r="M443" s="263" t="s">
        <v>395</v>
      </c>
      <c r="N443" s="261" t="s">
        <v>821</v>
      </c>
      <c r="O443" s="261"/>
    </row>
    <row r="444" spans="2:15" ht="12.75" customHeight="1">
      <c r="B444" s="261" t="s">
        <v>822</v>
      </c>
      <c r="C444" s="261"/>
      <c r="D444" s="262" t="s">
        <v>823</v>
      </c>
      <c r="E444" s="263" t="s">
        <v>216</v>
      </c>
      <c r="F444" s="267" t="s">
        <v>200</v>
      </c>
      <c r="G444" s="267"/>
      <c r="H444" s="268" t="s">
        <v>824</v>
      </c>
      <c r="I444" s="265">
        <v>6</v>
      </c>
      <c r="J444" s="266" t="s">
        <v>218</v>
      </c>
      <c r="K444" s="264">
        <v>21</v>
      </c>
      <c r="M444" s="263" t="s">
        <v>203</v>
      </c>
      <c r="N444" s="261" t="s">
        <v>825</v>
      </c>
      <c r="O444" s="261"/>
    </row>
    <row r="445" spans="2:15" ht="24.75" customHeight="1">
      <c r="B445" s="261" t="s">
        <v>826</v>
      </c>
      <c r="C445" s="261"/>
      <c r="D445" s="262" t="s">
        <v>827</v>
      </c>
      <c r="E445" s="263" t="s">
        <v>414</v>
      </c>
      <c r="F445" s="267" t="s">
        <v>200</v>
      </c>
      <c r="G445" s="267"/>
      <c r="H445" s="268" t="s">
        <v>828</v>
      </c>
      <c r="I445" s="265">
        <v>2</v>
      </c>
      <c r="J445" s="266" t="s">
        <v>195</v>
      </c>
      <c r="M445" s="263" t="s">
        <v>288</v>
      </c>
      <c r="N445" s="261" t="s">
        <v>829</v>
      </c>
      <c r="O445" s="261"/>
    </row>
    <row r="446" spans="2:15" ht="12.75" customHeight="1">
      <c r="B446" s="261" t="s">
        <v>830</v>
      </c>
      <c r="C446" s="261"/>
      <c r="D446" s="262" t="s">
        <v>831</v>
      </c>
      <c r="E446" s="263" t="s">
        <v>63</v>
      </c>
      <c r="F446" s="267" t="s">
        <v>200</v>
      </c>
      <c r="G446" s="267"/>
      <c r="H446" s="268" t="s">
        <v>806</v>
      </c>
      <c r="I446" s="265">
        <v>4</v>
      </c>
      <c r="J446" s="266" t="s">
        <v>202</v>
      </c>
      <c r="M446" s="263" t="s">
        <v>293</v>
      </c>
      <c r="N446" s="261" t="s">
        <v>832</v>
      </c>
      <c r="O446" s="261"/>
    </row>
    <row r="447" spans="2:15" ht="12.75" customHeight="1">
      <c r="B447" s="261" t="s">
        <v>833</v>
      </c>
      <c r="C447" s="261"/>
      <c r="D447" s="262" t="s">
        <v>834</v>
      </c>
      <c r="E447" s="263" t="s">
        <v>63</v>
      </c>
      <c r="F447" s="267" t="s">
        <v>200</v>
      </c>
      <c r="G447" s="267"/>
      <c r="H447" s="268" t="s">
        <v>398</v>
      </c>
      <c r="I447" s="265">
        <v>6</v>
      </c>
      <c r="J447" s="266" t="s">
        <v>202</v>
      </c>
      <c r="M447" s="263" t="s">
        <v>293</v>
      </c>
      <c r="N447" s="261" t="s">
        <v>832</v>
      </c>
      <c r="O447" s="261"/>
    </row>
    <row r="448" spans="2:15" ht="12.75" customHeight="1">
      <c r="B448" s="261" t="s">
        <v>835</v>
      </c>
      <c r="C448" s="261"/>
      <c r="D448" s="262" t="s">
        <v>836</v>
      </c>
      <c r="E448" s="263" t="s">
        <v>635</v>
      </c>
      <c r="F448" s="267" t="s">
        <v>200</v>
      </c>
      <c r="G448" s="267"/>
      <c r="H448" s="268" t="s">
        <v>382</v>
      </c>
      <c r="I448" s="265">
        <v>6</v>
      </c>
      <c r="J448" s="266" t="s">
        <v>218</v>
      </c>
      <c r="M448" s="263" t="s">
        <v>203</v>
      </c>
      <c r="N448" s="261" t="s">
        <v>837</v>
      </c>
      <c r="O448" s="261"/>
    </row>
    <row r="449" spans="2:15" ht="12.75" customHeight="1">
      <c r="B449" s="261" t="s">
        <v>838</v>
      </c>
      <c r="C449" s="261"/>
      <c r="D449" s="262" t="s">
        <v>839</v>
      </c>
      <c r="E449" s="263" t="s">
        <v>211</v>
      </c>
      <c r="F449" s="267" t="s">
        <v>200</v>
      </c>
      <c r="G449" s="267"/>
      <c r="H449" s="268" t="s">
        <v>840</v>
      </c>
      <c r="I449" s="265">
        <v>9</v>
      </c>
      <c r="J449" s="266" t="s">
        <v>218</v>
      </c>
      <c r="N449" s="261" t="s">
        <v>841</v>
      </c>
      <c r="O449" s="261"/>
    </row>
    <row r="450" spans="2:15" ht="12.75" customHeight="1">
      <c r="B450" s="261" t="s">
        <v>842</v>
      </c>
      <c r="C450" s="261"/>
      <c r="D450" s="262" t="s">
        <v>843</v>
      </c>
      <c r="E450" s="263" t="s">
        <v>242</v>
      </c>
      <c r="F450" s="267" t="s">
        <v>200</v>
      </c>
      <c r="G450" s="267"/>
      <c r="H450" s="268" t="s">
        <v>844</v>
      </c>
      <c r="I450" s="265">
        <v>24</v>
      </c>
      <c r="J450" s="266" t="s">
        <v>218</v>
      </c>
      <c r="M450" s="263" t="s">
        <v>293</v>
      </c>
      <c r="N450" s="261" t="s">
        <v>845</v>
      </c>
      <c r="O450" s="261"/>
    </row>
    <row r="451" spans="2:15" ht="24.75" customHeight="1">
      <c r="B451" s="261" t="s">
        <v>846</v>
      </c>
      <c r="C451" s="261"/>
      <c r="D451" s="262" t="s">
        <v>847</v>
      </c>
      <c r="E451" s="263" t="s">
        <v>242</v>
      </c>
      <c r="F451" s="267" t="s">
        <v>200</v>
      </c>
      <c r="G451" s="267"/>
      <c r="H451" s="268" t="s">
        <v>848</v>
      </c>
      <c r="I451" s="265">
        <v>41</v>
      </c>
      <c r="J451" s="266" t="s">
        <v>327</v>
      </c>
      <c r="M451" s="263" t="s">
        <v>293</v>
      </c>
      <c r="N451" s="261" t="s">
        <v>849</v>
      </c>
      <c r="O451" s="261"/>
    </row>
    <row r="452" spans="2:15" ht="24.75" customHeight="1">
      <c r="B452" s="261" t="s">
        <v>850</v>
      </c>
      <c r="C452" s="261"/>
      <c r="D452" s="262" t="s">
        <v>851</v>
      </c>
      <c r="E452" s="263" t="s">
        <v>414</v>
      </c>
      <c r="F452" s="267" t="s">
        <v>223</v>
      </c>
      <c r="G452" s="267"/>
      <c r="H452" s="268" t="s">
        <v>353</v>
      </c>
      <c r="M452" s="263" t="s">
        <v>203</v>
      </c>
      <c r="N452" s="261" t="s">
        <v>852</v>
      </c>
      <c r="O452" s="261"/>
    </row>
    <row r="453" spans="2:15" ht="24.75" customHeight="1">
      <c r="B453" s="261" t="s">
        <v>853</v>
      </c>
      <c r="C453" s="261"/>
      <c r="D453" s="262" t="s">
        <v>854</v>
      </c>
      <c r="E453" s="263" t="s">
        <v>237</v>
      </c>
      <c r="F453" s="267" t="s">
        <v>200</v>
      </c>
      <c r="G453" s="267"/>
      <c r="H453" s="268" t="s">
        <v>353</v>
      </c>
      <c r="M453" s="263" t="s">
        <v>293</v>
      </c>
      <c r="N453" s="261" t="s">
        <v>855</v>
      </c>
      <c r="O453" s="261"/>
    </row>
    <row r="454" spans="2:15" ht="12.75" customHeight="1">
      <c r="B454" s="261" t="s">
        <v>856</v>
      </c>
      <c r="C454" s="261"/>
      <c r="D454" s="262" t="s">
        <v>857</v>
      </c>
      <c r="E454" s="263" t="s">
        <v>63</v>
      </c>
      <c r="F454" s="267" t="s">
        <v>200</v>
      </c>
      <c r="G454" s="267"/>
      <c r="H454" s="268" t="s">
        <v>480</v>
      </c>
      <c r="N454" s="261" t="s">
        <v>858</v>
      </c>
      <c r="O454" s="261"/>
    </row>
    <row r="455" spans="2:15" ht="24.75" customHeight="1">
      <c r="B455" s="261" t="s">
        <v>859</v>
      </c>
      <c r="C455" s="261"/>
      <c r="D455" s="262" t="s">
        <v>860</v>
      </c>
      <c r="E455" s="263" t="s">
        <v>63</v>
      </c>
      <c r="F455" s="267" t="s">
        <v>200</v>
      </c>
      <c r="G455" s="267"/>
      <c r="H455" s="268" t="s">
        <v>480</v>
      </c>
      <c r="M455" s="263" t="s">
        <v>293</v>
      </c>
      <c r="N455" s="261" t="s">
        <v>861</v>
      </c>
      <c r="O455" s="261"/>
    </row>
    <row r="456" spans="2:15" ht="12.75" customHeight="1">
      <c r="B456" s="269"/>
      <c r="C456" s="269"/>
      <c r="D456" s="269"/>
      <c r="E456" s="270" t="s">
        <v>264</v>
      </c>
      <c r="F456" s="270"/>
      <c r="G456" s="270"/>
      <c r="H456" s="270"/>
      <c r="I456" s="270"/>
      <c r="J456" s="270"/>
      <c r="K456" s="271">
        <v>303</v>
      </c>
      <c r="L456" s="269"/>
      <c r="M456" s="269"/>
      <c r="N456" s="269"/>
      <c r="O456" s="269"/>
    </row>
    <row r="457" ht="7.5" customHeight="1"/>
    <row r="458" spans="2:3" ht="12.75" customHeight="1">
      <c r="B458" s="272" t="s">
        <v>265</v>
      </c>
      <c r="C458" s="272"/>
    </row>
    <row r="459" ht="6" customHeight="1"/>
    <row r="460" spans="2:15" ht="12.75" customHeight="1">
      <c r="B460" s="261" t="s">
        <v>789</v>
      </c>
      <c r="C460" s="261"/>
      <c r="D460" s="262" t="s">
        <v>790</v>
      </c>
      <c r="E460" s="263" t="s">
        <v>211</v>
      </c>
      <c r="F460" s="267" t="s">
        <v>200</v>
      </c>
      <c r="G460" s="267"/>
      <c r="H460" s="268" t="s">
        <v>862</v>
      </c>
      <c r="I460" s="265">
        <v>3</v>
      </c>
      <c r="J460" s="266" t="s">
        <v>202</v>
      </c>
      <c r="K460" s="264">
        <v>23</v>
      </c>
      <c r="M460" s="263" t="s">
        <v>203</v>
      </c>
      <c r="N460" s="261" t="s">
        <v>792</v>
      </c>
      <c r="O460" s="261"/>
    </row>
    <row r="461" spans="2:15" ht="24.75" customHeight="1">
      <c r="B461" s="261" t="s">
        <v>797</v>
      </c>
      <c r="C461" s="261"/>
      <c r="D461" s="262" t="s">
        <v>798</v>
      </c>
      <c r="E461" s="263" t="s">
        <v>242</v>
      </c>
      <c r="F461" s="267" t="s">
        <v>200</v>
      </c>
      <c r="G461" s="267"/>
      <c r="H461" s="268" t="s">
        <v>863</v>
      </c>
      <c r="I461" s="265">
        <v>7</v>
      </c>
      <c r="J461" s="266" t="s">
        <v>202</v>
      </c>
      <c r="K461" s="264">
        <v>21</v>
      </c>
      <c r="M461" s="263" t="s">
        <v>293</v>
      </c>
      <c r="N461" s="261" t="s">
        <v>800</v>
      </c>
      <c r="O461" s="261"/>
    </row>
    <row r="462" spans="2:15" ht="24.75" customHeight="1">
      <c r="B462" s="261" t="s">
        <v>793</v>
      </c>
      <c r="C462" s="261"/>
      <c r="D462" s="262" t="s">
        <v>794</v>
      </c>
      <c r="E462" s="263" t="s">
        <v>242</v>
      </c>
      <c r="F462" s="267" t="s">
        <v>200</v>
      </c>
      <c r="G462" s="267"/>
      <c r="H462" s="268" t="s">
        <v>864</v>
      </c>
      <c r="I462" s="265">
        <v>7</v>
      </c>
      <c r="J462" s="266" t="s">
        <v>202</v>
      </c>
      <c r="K462" s="264">
        <v>20</v>
      </c>
      <c r="M462" s="263" t="s">
        <v>288</v>
      </c>
      <c r="N462" s="261" t="s">
        <v>796</v>
      </c>
      <c r="O462" s="261"/>
    </row>
    <row r="463" spans="2:15" ht="24.75" customHeight="1">
      <c r="B463" s="261" t="s">
        <v>850</v>
      </c>
      <c r="C463" s="261"/>
      <c r="D463" s="262" t="s">
        <v>851</v>
      </c>
      <c r="E463" s="263" t="s">
        <v>635</v>
      </c>
      <c r="F463" s="267" t="s">
        <v>200</v>
      </c>
      <c r="G463" s="267"/>
      <c r="H463" s="268" t="s">
        <v>865</v>
      </c>
      <c r="I463" s="265">
        <v>4</v>
      </c>
      <c r="J463" s="266" t="s">
        <v>218</v>
      </c>
      <c r="M463" s="263" t="s">
        <v>203</v>
      </c>
      <c r="N463" s="261" t="s">
        <v>852</v>
      </c>
      <c r="O463" s="261"/>
    </row>
    <row r="464" spans="2:15" ht="12.75" customHeight="1">
      <c r="B464" s="261" t="s">
        <v>808</v>
      </c>
      <c r="C464" s="261"/>
      <c r="D464" s="262" t="s">
        <v>809</v>
      </c>
      <c r="E464" s="263" t="s">
        <v>211</v>
      </c>
      <c r="F464" s="267" t="s">
        <v>200</v>
      </c>
      <c r="G464" s="267"/>
      <c r="H464" s="268" t="s">
        <v>866</v>
      </c>
      <c r="I464" s="265">
        <v>5</v>
      </c>
      <c r="J464" s="266" t="s">
        <v>202</v>
      </c>
      <c r="M464" s="263" t="s">
        <v>203</v>
      </c>
      <c r="N464" s="261" t="s">
        <v>792</v>
      </c>
      <c r="O464" s="261"/>
    </row>
    <row r="465" spans="2:15" ht="24.75" customHeight="1">
      <c r="B465" s="261" t="s">
        <v>850</v>
      </c>
      <c r="C465" s="261"/>
      <c r="D465" s="262" t="s">
        <v>851</v>
      </c>
      <c r="E465" s="263" t="s">
        <v>64</v>
      </c>
      <c r="F465" s="267" t="s">
        <v>200</v>
      </c>
      <c r="G465" s="267"/>
      <c r="H465" s="268" t="s">
        <v>867</v>
      </c>
      <c r="I465" s="265">
        <v>10</v>
      </c>
      <c r="J465" s="266" t="s">
        <v>218</v>
      </c>
      <c r="M465" s="263" t="s">
        <v>203</v>
      </c>
      <c r="N465" s="261" t="s">
        <v>852</v>
      </c>
      <c r="O465" s="261"/>
    </row>
    <row r="466" spans="2:15" ht="12.75" customHeight="1">
      <c r="B466" s="261" t="s">
        <v>815</v>
      </c>
      <c r="C466" s="261"/>
      <c r="D466" s="262" t="s">
        <v>816</v>
      </c>
      <c r="E466" s="263" t="s">
        <v>211</v>
      </c>
      <c r="F466" s="267" t="s">
        <v>200</v>
      </c>
      <c r="G466" s="267"/>
      <c r="H466" s="268" t="s">
        <v>868</v>
      </c>
      <c r="I466" s="265">
        <v>12</v>
      </c>
      <c r="J466" s="266" t="s">
        <v>218</v>
      </c>
      <c r="M466" s="263" t="s">
        <v>293</v>
      </c>
      <c r="N466" s="261" t="s">
        <v>818</v>
      </c>
      <c r="O466" s="261"/>
    </row>
    <row r="467" spans="2:15" ht="24.75" customHeight="1">
      <c r="B467" s="261" t="s">
        <v>826</v>
      </c>
      <c r="C467" s="261"/>
      <c r="D467" s="262" t="s">
        <v>827</v>
      </c>
      <c r="E467" s="263" t="s">
        <v>414</v>
      </c>
      <c r="F467" s="267" t="s">
        <v>223</v>
      </c>
      <c r="G467" s="267"/>
      <c r="H467" s="268" t="s">
        <v>869</v>
      </c>
      <c r="I467" s="266" t="s">
        <v>359</v>
      </c>
      <c r="J467" s="266" t="s">
        <v>195</v>
      </c>
      <c r="M467" s="263" t="s">
        <v>288</v>
      </c>
      <c r="N467" s="261" t="s">
        <v>829</v>
      </c>
      <c r="O467" s="261"/>
    </row>
    <row r="468" spans="2:15" ht="12.75" customHeight="1">
      <c r="B468" s="261" t="s">
        <v>782</v>
      </c>
      <c r="C468" s="261"/>
      <c r="D468" s="262" t="s">
        <v>783</v>
      </c>
      <c r="E468" s="263" t="s">
        <v>414</v>
      </c>
      <c r="F468" s="267" t="s">
        <v>223</v>
      </c>
      <c r="G468" s="267"/>
      <c r="H468" s="268" t="s">
        <v>870</v>
      </c>
      <c r="I468" s="266" t="s">
        <v>359</v>
      </c>
      <c r="J468" s="266" t="s">
        <v>195</v>
      </c>
      <c r="M468" s="263" t="s">
        <v>288</v>
      </c>
      <c r="N468" s="261" t="s">
        <v>784</v>
      </c>
      <c r="O468" s="261"/>
    </row>
    <row r="469" spans="2:15" ht="24.75" customHeight="1">
      <c r="B469" s="261" t="s">
        <v>801</v>
      </c>
      <c r="C469" s="261"/>
      <c r="D469" s="262" t="s">
        <v>802</v>
      </c>
      <c r="E469" s="263" t="s">
        <v>68</v>
      </c>
      <c r="F469" s="267" t="s">
        <v>200</v>
      </c>
      <c r="G469" s="267"/>
      <c r="H469" s="268" t="s">
        <v>353</v>
      </c>
      <c r="M469" s="263" t="s">
        <v>203</v>
      </c>
      <c r="N469" s="261" t="s">
        <v>804</v>
      </c>
      <c r="O469" s="261"/>
    </row>
    <row r="470" spans="2:15" ht="11.25" customHeight="1">
      <c r="B470" s="269"/>
      <c r="C470" s="269"/>
      <c r="D470" s="269"/>
      <c r="E470" s="269"/>
      <c r="F470" s="269"/>
      <c r="G470" s="269"/>
      <c r="H470" s="269"/>
      <c r="I470" s="269"/>
      <c r="J470" s="269"/>
      <c r="K470" s="269"/>
      <c r="L470" s="269"/>
      <c r="M470" s="269"/>
      <c r="N470" s="269"/>
      <c r="O470" s="269"/>
    </row>
    <row r="471" spans="2:3" ht="12.75" customHeight="1">
      <c r="B471" s="257" t="s">
        <v>17</v>
      </c>
      <c r="C471" s="257"/>
    </row>
    <row r="472" ht="12.75" customHeight="1">
      <c r="B472" s="252" t="s">
        <v>11</v>
      </c>
    </row>
    <row r="473" ht="11.25" customHeight="1"/>
    <row r="474" ht="11.25" customHeight="1"/>
    <row r="475" spans="2:3" ht="12.75" customHeight="1">
      <c r="B475" s="257" t="s">
        <v>2</v>
      </c>
      <c r="C475" s="257"/>
    </row>
    <row r="476" ht="11.25" customHeight="1">
      <c r="B476" s="252" t="s">
        <v>11</v>
      </c>
    </row>
    <row r="477" ht="11.25" customHeight="1"/>
    <row r="478" spans="7:14" ht="11.25" customHeight="1">
      <c r="G478" s="253" t="s">
        <v>177</v>
      </c>
      <c r="H478" s="253"/>
      <c r="I478" s="253"/>
      <c r="J478" s="253"/>
      <c r="K478" s="253"/>
      <c r="L478" s="253"/>
      <c r="M478" s="253"/>
      <c r="N478" s="253"/>
    </row>
    <row r="479" spans="7:14" ht="11.25" customHeight="1">
      <c r="G479" s="253"/>
      <c r="H479" s="253"/>
      <c r="I479" s="253"/>
      <c r="J479" s="253"/>
      <c r="K479" s="253"/>
      <c r="L479" s="253"/>
      <c r="M479" s="253"/>
      <c r="N479" s="253"/>
    </row>
    <row r="480" spans="7:14" ht="11.25" customHeight="1">
      <c r="G480" s="253"/>
      <c r="H480" s="253"/>
      <c r="I480" s="253"/>
      <c r="J480" s="253"/>
      <c r="K480" s="253"/>
      <c r="L480" s="253"/>
      <c r="M480" s="253"/>
      <c r="N480" s="253"/>
    </row>
    <row r="481" spans="7:14" ht="11.25" customHeight="1">
      <c r="G481" s="253"/>
      <c r="H481" s="253"/>
      <c r="I481" s="253"/>
      <c r="J481" s="253"/>
      <c r="K481" s="253"/>
      <c r="L481" s="253"/>
      <c r="M481" s="253"/>
      <c r="N481" s="253"/>
    </row>
    <row r="482" spans="7:14" ht="11.25" customHeight="1">
      <c r="G482" s="253"/>
      <c r="H482" s="253"/>
      <c r="I482" s="253"/>
      <c r="J482" s="253"/>
      <c r="K482" s="253"/>
      <c r="L482" s="253"/>
      <c r="M482" s="253"/>
      <c r="N482" s="253"/>
    </row>
    <row r="483" spans="7:14" ht="11.25" customHeight="1">
      <c r="G483" s="253"/>
      <c r="H483" s="253"/>
      <c r="I483" s="253"/>
      <c r="J483" s="253"/>
      <c r="K483" s="253"/>
      <c r="L483" s="253"/>
      <c r="M483" s="253"/>
      <c r="N483" s="253"/>
    </row>
    <row r="484" ht="11.25" customHeight="1"/>
    <row r="485" spans="7:14" ht="11.25" customHeight="1">
      <c r="G485" s="254" t="s">
        <v>178</v>
      </c>
      <c r="H485" s="254"/>
      <c r="I485" s="254"/>
      <c r="J485" s="254"/>
      <c r="K485" s="254"/>
      <c r="L485" s="254"/>
      <c r="M485" s="254"/>
      <c r="N485" s="254"/>
    </row>
    <row r="486" spans="7:14" ht="11.25" customHeight="1">
      <c r="G486" s="254"/>
      <c r="H486" s="254"/>
      <c r="I486" s="254"/>
      <c r="J486" s="254"/>
      <c r="K486" s="254"/>
      <c r="L486" s="254"/>
      <c r="M486" s="254"/>
      <c r="N486" s="254"/>
    </row>
    <row r="487" spans="1:15" ht="15.75" customHeight="1">
      <c r="A487" s="255" t="s">
        <v>179</v>
      </c>
      <c r="B487" s="255"/>
      <c r="C487" s="255"/>
      <c r="D487" s="255"/>
      <c r="E487" s="255"/>
      <c r="F487" s="255"/>
      <c r="G487" s="255"/>
      <c r="H487" s="255"/>
      <c r="I487" s="255"/>
      <c r="J487" s="255"/>
      <c r="K487" s="255"/>
      <c r="L487" s="255"/>
      <c r="M487" s="255"/>
      <c r="N487" s="255"/>
      <c r="O487" s="255"/>
    </row>
    <row r="488" spans="1:15" ht="15.75" customHeight="1">
      <c r="A488" s="256" t="s">
        <v>871</v>
      </c>
      <c r="B488" s="256"/>
      <c r="C488" s="256"/>
      <c r="D488" s="256"/>
      <c r="E488" s="256"/>
      <c r="F488" s="256"/>
      <c r="G488" s="256"/>
      <c r="H488" s="256"/>
      <c r="I488" s="256"/>
      <c r="J488" s="256"/>
      <c r="K488" s="256"/>
      <c r="L488" s="256"/>
      <c r="M488" s="256"/>
      <c r="N488" s="256"/>
      <c r="O488" s="256"/>
    </row>
    <row r="489" ht="4.5" customHeight="1"/>
    <row r="490" spans="2:15" s="257" customFormat="1" ht="24.75" customHeight="1">
      <c r="B490" s="258" t="s">
        <v>181</v>
      </c>
      <c r="C490" s="258"/>
      <c r="D490" s="259" t="s">
        <v>182</v>
      </c>
      <c r="E490" s="260" t="s">
        <v>183</v>
      </c>
      <c r="F490" s="258" t="s">
        <v>184</v>
      </c>
      <c r="G490" s="258"/>
      <c r="H490" s="260" t="s">
        <v>185</v>
      </c>
      <c r="I490" s="260" t="s">
        <v>186</v>
      </c>
      <c r="J490" s="260" t="s">
        <v>187</v>
      </c>
      <c r="K490" s="260" t="s">
        <v>188</v>
      </c>
      <c r="L490" s="260" t="s">
        <v>189</v>
      </c>
      <c r="M490" s="260" t="s">
        <v>190</v>
      </c>
      <c r="N490" s="258" t="s">
        <v>191</v>
      </c>
      <c r="O490" s="258"/>
    </row>
    <row r="491" spans="2:15" ht="12.75" customHeight="1">
      <c r="B491" s="261" t="s">
        <v>872</v>
      </c>
      <c r="C491" s="261"/>
      <c r="D491" s="262" t="s">
        <v>873</v>
      </c>
      <c r="E491" s="263" t="s">
        <v>54</v>
      </c>
      <c r="F491" s="267" t="s">
        <v>200</v>
      </c>
      <c r="G491" s="267"/>
      <c r="H491" s="268" t="s">
        <v>683</v>
      </c>
      <c r="I491" s="265">
        <v>2</v>
      </c>
      <c r="J491" s="266" t="s">
        <v>195</v>
      </c>
      <c r="K491" s="264">
        <v>24</v>
      </c>
      <c r="M491" s="263" t="s">
        <v>302</v>
      </c>
      <c r="N491" s="261" t="s">
        <v>874</v>
      </c>
      <c r="O491" s="261"/>
    </row>
    <row r="492" spans="2:15" ht="24.75" customHeight="1">
      <c r="B492" s="261" t="s">
        <v>875</v>
      </c>
      <c r="C492" s="261"/>
      <c r="D492" s="262" t="s">
        <v>876</v>
      </c>
      <c r="E492" s="263" t="s">
        <v>54</v>
      </c>
      <c r="F492" s="267" t="s">
        <v>200</v>
      </c>
      <c r="G492" s="267"/>
      <c r="H492" s="268" t="s">
        <v>683</v>
      </c>
      <c r="I492" s="265">
        <v>3</v>
      </c>
      <c r="J492" s="266" t="s">
        <v>195</v>
      </c>
      <c r="M492" s="263" t="s">
        <v>302</v>
      </c>
      <c r="N492" s="261" t="s">
        <v>877</v>
      </c>
      <c r="O492" s="261"/>
    </row>
    <row r="493" spans="2:15" ht="12.75" customHeight="1">
      <c r="B493" s="261" t="s">
        <v>878</v>
      </c>
      <c r="C493" s="261"/>
      <c r="D493" s="262" t="s">
        <v>879</v>
      </c>
      <c r="E493" s="263" t="s">
        <v>54</v>
      </c>
      <c r="F493" s="267" t="s">
        <v>200</v>
      </c>
      <c r="G493" s="267"/>
      <c r="H493" s="268" t="s">
        <v>880</v>
      </c>
      <c r="I493" s="265">
        <v>9</v>
      </c>
      <c r="J493" s="266" t="s">
        <v>202</v>
      </c>
      <c r="M493" s="263" t="s">
        <v>302</v>
      </c>
      <c r="N493" s="261" t="s">
        <v>874</v>
      </c>
      <c r="O493" s="261"/>
    </row>
    <row r="494" spans="2:15" ht="12.75" customHeight="1">
      <c r="B494" s="269"/>
      <c r="C494" s="269"/>
      <c r="D494" s="269"/>
      <c r="E494" s="270" t="s">
        <v>264</v>
      </c>
      <c r="F494" s="270"/>
      <c r="G494" s="270"/>
      <c r="H494" s="270"/>
      <c r="I494" s="270"/>
      <c r="J494" s="270"/>
      <c r="K494" s="271">
        <v>24</v>
      </c>
      <c r="L494" s="269"/>
      <c r="M494" s="269"/>
      <c r="N494" s="269"/>
      <c r="O494" s="269"/>
    </row>
    <row r="495" ht="7.5" customHeight="1"/>
    <row r="496" spans="2:3" ht="12.75" customHeight="1">
      <c r="B496" s="272" t="s">
        <v>265</v>
      </c>
      <c r="C496" s="272"/>
    </row>
    <row r="497" ht="6" customHeight="1"/>
    <row r="498" spans="2:15" ht="11.25" customHeight="1">
      <c r="B498" s="269"/>
      <c r="C498" s="269"/>
      <c r="D498" s="269"/>
      <c r="E498" s="269"/>
      <c r="F498" s="269"/>
      <c r="G498" s="269"/>
      <c r="H498" s="269"/>
      <c r="I498" s="269"/>
      <c r="J498" s="269"/>
      <c r="K498" s="269"/>
      <c r="L498" s="269"/>
      <c r="M498" s="269"/>
      <c r="N498" s="269"/>
      <c r="O498" s="269"/>
    </row>
    <row r="499" spans="2:3" ht="12.75" customHeight="1">
      <c r="B499" s="257" t="s">
        <v>17</v>
      </c>
      <c r="C499" s="257"/>
    </row>
    <row r="500" ht="12.75" customHeight="1">
      <c r="B500" s="252" t="s">
        <v>11</v>
      </c>
    </row>
    <row r="501" ht="11.25" customHeight="1"/>
    <row r="502" ht="11.25" customHeight="1"/>
    <row r="503" spans="2:3" ht="12.75" customHeight="1">
      <c r="B503" s="257" t="s">
        <v>2</v>
      </c>
      <c r="C503" s="257"/>
    </row>
    <row r="504" ht="11.25" customHeight="1">
      <c r="B504" s="252" t="s">
        <v>11</v>
      </c>
    </row>
    <row r="505" ht="11.25" customHeight="1"/>
    <row r="506" spans="7:14" ht="11.25" customHeight="1">
      <c r="G506" s="253" t="s">
        <v>177</v>
      </c>
      <c r="H506" s="253"/>
      <c r="I506" s="253"/>
      <c r="J506" s="253"/>
      <c r="K506" s="253"/>
      <c r="L506" s="253"/>
      <c r="M506" s="253"/>
      <c r="N506" s="253"/>
    </row>
    <row r="507" spans="7:14" ht="11.25" customHeight="1">
      <c r="G507" s="253"/>
      <c r="H507" s="253"/>
      <c r="I507" s="253"/>
      <c r="J507" s="253"/>
      <c r="K507" s="253"/>
      <c r="L507" s="253"/>
      <c r="M507" s="253"/>
      <c r="N507" s="253"/>
    </row>
    <row r="508" spans="7:14" ht="11.25" customHeight="1">
      <c r="G508" s="253"/>
      <c r="H508" s="253"/>
      <c r="I508" s="253"/>
      <c r="J508" s="253"/>
      <c r="K508" s="253"/>
      <c r="L508" s="253"/>
      <c r="M508" s="253"/>
      <c r="N508" s="253"/>
    </row>
    <row r="509" spans="7:14" ht="11.25" customHeight="1">
      <c r="G509" s="253"/>
      <c r="H509" s="253"/>
      <c r="I509" s="253"/>
      <c r="J509" s="253"/>
      <c r="K509" s="253"/>
      <c r="L509" s="253"/>
      <c r="M509" s="253"/>
      <c r="N509" s="253"/>
    </row>
    <row r="510" spans="7:14" ht="11.25" customHeight="1">
      <c r="G510" s="253"/>
      <c r="H510" s="253"/>
      <c r="I510" s="253"/>
      <c r="J510" s="253"/>
      <c r="K510" s="253"/>
      <c r="L510" s="253"/>
      <c r="M510" s="253"/>
      <c r="N510" s="253"/>
    </row>
    <row r="511" spans="7:14" ht="11.25" customHeight="1">
      <c r="G511" s="253"/>
      <c r="H511" s="253"/>
      <c r="I511" s="253"/>
      <c r="J511" s="253"/>
      <c r="K511" s="253"/>
      <c r="L511" s="253"/>
      <c r="M511" s="253"/>
      <c r="N511" s="253"/>
    </row>
    <row r="512" ht="11.25" customHeight="1"/>
    <row r="513" spans="7:14" ht="11.25" customHeight="1">
      <c r="G513" s="254" t="s">
        <v>178</v>
      </c>
      <c r="H513" s="254"/>
      <c r="I513" s="254"/>
      <c r="J513" s="254"/>
      <c r="K513" s="254"/>
      <c r="L513" s="254"/>
      <c r="M513" s="254"/>
      <c r="N513" s="254"/>
    </row>
    <row r="514" spans="7:14" ht="11.25" customHeight="1">
      <c r="G514" s="254"/>
      <c r="H514" s="254"/>
      <c r="I514" s="254"/>
      <c r="J514" s="254"/>
      <c r="K514" s="254"/>
      <c r="L514" s="254"/>
      <c r="M514" s="254"/>
      <c r="N514" s="254"/>
    </row>
    <row r="515" spans="1:15" ht="15.75" customHeight="1">
      <c r="A515" s="255" t="s">
        <v>179</v>
      </c>
      <c r="B515" s="255"/>
      <c r="C515" s="255"/>
      <c r="D515" s="255"/>
      <c r="E515" s="255"/>
      <c r="F515" s="255"/>
      <c r="G515" s="255"/>
      <c r="H515" s="255"/>
      <c r="I515" s="255"/>
      <c r="J515" s="255"/>
      <c r="K515" s="255"/>
      <c r="L515" s="255"/>
      <c r="M515" s="255"/>
      <c r="N515" s="255"/>
      <c r="O515" s="255"/>
    </row>
    <row r="516" spans="1:15" ht="15.75" customHeight="1">
      <c r="A516" s="256" t="s">
        <v>30</v>
      </c>
      <c r="B516" s="256"/>
      <c r="C516" s="256"/>
      <c r="D516" s="256"/>
      <c r="E516" s="256"/>
      <c r="F516" s="256"/>
      <c r="G516" s="256"/>
      <c r="H516" s="256"/>
      <c r="I516" s="256"/>
      <c r="J516" s="256"/>
      <c r="K516" s="256"/>
      <c r="L516" s="256"/>
      <c r="M516" s="256"/>
      <c r="N516" s="256"/>
      <c r="O516" s="256"/>
    </row>
    <row r="517" ht="4.5" customHeight="1"/>
    <row r="518" spans="2:15" s="257" customFormat="1" ht="24.75" customHeight="1">
      <c r="B518" s="258" t="s">
        <v>181</v>
      </c>
      <c r="C518" s="258"/>
      <c r="D518" s="259" t="s">
        <v>182</v>
      </c>
      <c r="E518" s="260" t="s">
        <v>183</v>
      </c>
      <c r="F518" s="258" t="s">
        <v>184</v>
      </c>
      <c r="G518" s="258"/>
      <c r="H518" s="260" t="s">
        <v>185</v>
      </c>
      <c r="I518" s="260" t="s">
        <v>186</v>
      </c>
      <c r="J518" s="260" t="s">
        <v>187</v>
      </c>
      <c r="K518" s="260" t="s">
        <v>188</v>
      </c>
      <c r="L518" s="260" t="s">
        <v>189</v>
      </c>
      <c r="M518" s="260" t="s">
        <v>190</v>
      </c>
      <c r="N518" s="258" t="s">
        <v>191</v>
      </c>
      <c r="O518" s="258"/>
    </row>
    <row r="519" spans="2:15" ht="12.75" customHeight="1">
      <c r="B519" s="261" t="s">
        <v>881</v>
      </c>
      <c r="C519" s="261"/>
      <c r="D519" s="262" t="s">
        <v>882</v>
      </c>
      <c r="E519" s="263" t="s">
        <v>251</v>
      </c>
      <c r="F519" s="267" t="s">
        <v>200</v>
      </c>
      <c r="G519" s="267"/>
      <c r="H519" s="268" t="s">
        <v>883</v>
      </c>
      <c r="I519" s="265">
        <v>4</v>
      </c>
      <c r="J519" s="266" t="s">
        <v>202</v>
      </c>
      <c r="K519" s="264">
        <v>22</v>
      </c>
      <c r="M519" s="263" t="s">
        <v>203</v>
      </c>
      <c r="N519" s="261" t="s">
        <v>884</v>
      </c>
      <c r="O519" s="261"/>
    </row>
    <row r="520" spans="2:13" ht="12.75" customHeight="1">
      <c r="B520" s="261" t="s">
        <v>885</v>
      </c>
      <c r="C520" s="261"/>
      <c r="D520" s="262" t="s">
        <v>886</v>
      </c>
      <c r="E520" s="263" t="s">
        <v>64</v>
      </c>
      <c r="F520" s="267" t="s">
        <v>200</v>
      </c>
      <c r="G520" s="267"/>
      <c r="H520" s="268" t="s">
        <v>887</v>
      </c>
      <c r="I520" s="265">
        <v>11</v>
      </c>
      <c r="J520" s="266" t="s">
        <v>233</v>
      </c>
      <c r="K520" s="264">
        <v>18</v>
      </c>
      <c r="M520" s="263" t="s">
        <v>293</v>
      </c>
    </row>
    <row r="521" spans="2:15" ht="12.75" customHeight="1">
      <c r="B521" s="261" t="s">
        <v>888</v>
      </c>
      <c r="C521" s="261"/>
      <c r="D521" s="262" t="s">
        <v>889</v>
      </c>
      <c r="E521" s="263" t="s">
        <v>242</v>
      </c>
      <c r="F521" s="267" t="s">
        <v>200</v>
      </c>
      <c r="G521" s="267"/>
      <c r="H521" s="268" t="s">
        <v>890</v>
      </c>
      <c r="I521" s="265">
        <v>11</v>
      </c>
      <c r="J521" s="266" t="s">
        <v>202</v>
      </c>
      <c r="K521" s="264">
        <v>17</v>
      </c>
      <c r="M521" s="263" t="s">
        <v>395</v>
      </c>
      <c r="N521" s="261" t="s">
        <v>891</v>
      </c>
      <c r="O521" s="261"/>
    </row>
    <row r="522" spans="2:15" ht="12.75" customHeight="1">
      <c r="B522" s="269"/>
      <c r="C522" s="269"/>
      <c r="D522" s="269"/>
      <c r="E522" s="270" t="s">
        <v>264</v>
      </c>
      <c r="F522" s="270"/>
      <c r="G522" s="270"/>
      <c r="H522" s="270"/>
      <c r="I522" s="270"/>
      <c r="J522" s="270"/>
      <c r="K522" s="271">
        <v>57</v>
      </c>
      <c r="L522" s="269"/>
      <c r="M522" s="269"/>
      <c r="N522" s="269"/>
      <c r="O522" s="269"/>
    </row>
    <row r="523" ht="7.5" customHeight="1"/>
    <row r="524" spans="2:3" ht="12.75" customHeight="1">
      <c r="B524" s="272" t="s">
        <v>265</v>
      </c>
      <c r="C524" s="272"/>
    </row>
    <row r="525" ht="6" customHeight="1"/>
    <row r="526" spans="2:15" ht="12.75" customHeight="1">
      <c r="B526" s="261" t="s">
        <v>888</v>
      </c>
      <c r="C526" s="261"/>
      <c r="D526" s="262" t="s">
        <v>889</v>
      </c>
      <c r="E526" s="263" t="s">
        <v>251</v>
      </c>
      <c r="F526" s="267" t="s">
        <v>200</v>
      </c>
      <c r="G526" s="267"/>
      <c r="H526" s="268" t="s">
        <v>892</v>
      </c>
      <c r="I526" s="265">
        <v>22</v>
      </c>
      <c r="J526" s="266" t="s">
        <v>218</v>
      </c>
      <c r="K526" s="264">
        <v>13</v>
      </c>
      <c r="M526" s="263" t="s">
        <v>395</v>
      </c>
      <c r="N526" s="261" t="s">
        <v>891</v>
      </c>
      <c r="O526" s="261"/>
    </row>
    <row r="527" spans="2:15" ht="11.25" customHeight="1">
      <c r="B527" s="269"/>
      <c r="C527" s="269"/>
      <c r="D527" s="269"/>
      <c r="E527" s="269"/>
      <c r="F527" s="269"/>
      <c r="G527" s="269"/>
      <c r="H527" s="269"/>
      <c r="I527" s="269"/>
      <c r="J527" s="269"/>
      <c r="K527" s="269"/>
      <c r="L527" s="269"/>
      <c r="M527" s="269"/>
      <c r="N527" s="269"/>
      <c r="O527" s="269"/>
    </row>
    <row r="528" spans="2:3" ht="12.75" customHeight="1">
      <c r="B528" s="257" t="s">
        <v>17</v>
      </c>
      <c r="C528" s="257"/>
    </row>
    <row r="529" ht="12.75" customHeight="1">
      <c r="B529" s="252" t="s">
        <v>11</v>
      </c>
    </row>
    <row r="530" ht="11.25" customHeight="1"/>
    <row r="531" ht="11.25" customHeight="1"/>
    <row r="532" spans="2:3" ht="12.75" customHeight="1">
      <c r="B532" s="257" t="s">
        <v>2</v>
      </c>
      <c r="C532" s="257"/>
    </row>
    <row r="533" ht="11.25" customHeight="1">
      <c r="B533" s="252" t="s">
        <v>11</v>
      </c>
    </row>
    <row r="534" ht="11.25" customHeight="1"/>
    <row r="535" spans="7:14" ht="11.25" customHeight="1">
      <c r="G535" s="253" t="s">
        <v>177</v>
      </c>
      <c r="H535" s="253"/>
      <c r="I535" s="253"/>
      <c r="J535" s="253"/>
      <c r="K535" s="253"/>
      <c r="L535" s="253"/>
      <c r="M535" s="253"/>
      <c r="N535" s="253"/>
    </row>
    <row r="536" spans="7:14" ht="11.25" customHeight="1">
      <c r="G536" s="253"/>
      <c r="H536" s="253"/>
      <c r="I536" s="253"/>
      <c r="J536" s="253"/>
      <c r="K536" s="253"/>
      <c r="L536" s="253"/>
      <c r="M536" s="253"/>
      <c r="N536" s="253"/>
    </row>
    <row r="537" spans="7:14" ht="11.25" customHeight="1">
      <c r="G537" s="253"/>
      <c r="H537" s="253"/>
      <c r="I537" s="253"/>
      <c r="J537" s="253"/>
      <c r="K537" s="253"/>
      <c r="L537" s="253"/>
      <c r="M537" s="253"/>
      <c r="N537" s="253"/>
    </row>
    <row r="538" spans="7:14" ht="11.25" customHeight="1">
      <c r="G538" s="253"/>
      <c r="H538" s="253"/>
      <c r="I538" s="253"/>
      <c r="J538" s="253"/>
      <c r="K538" s="253"/>
      <c r="L538" s="253"/>
      <c r="M538" s="253"/>
      <c r="N538" s="253"/>
    </row>
    <row r="539" spans="7:14" ht="11.25" customHeight="1">
      <c r="G539" s="253"/>
      <c r="H539" s="253"/>
      <c r="I539" s="253"/>
      <c r="J539" s="253"/>
      <c r="K539" s="253"/>
      <c r="L539" s="253"/>
      <c r="M539" s="253"/>
      <c r="N539" s="253"/>
    </row>
    <row r="540" spans="7:14" ht="11.25" customHeight="1">
      <c r="G540" s="253"/>
      <c r="H540" s="253"/>
      <c r="I540" s="253"/>
      <c r="J540" s="253"/>
      <c r="K540" s="253"/>
      <c r="L540" s="253"/>
      <c r="M540" s="253"/>
      <c r="N540" s="253"/>
    </row>
    <row r="541" ht="11.25" customHeight="1"/>
    <row r="542" spans="7:14" ht="11.25" customHeight="1">
      <c r="G542" s="254" t="s">
        <v>178</v>
      </c>
      <c r="H542" s="254"/>
      <c r="I542" s="254"/>
      <c r="J542" s="254"/>
      <c r="K542" s="254"/>
      <c r="L542" s="254"/>
      <c r="M542" s="254"/>
      <c r="N542" s="254"/>
    </row>
    <row r="543" spans="7:14" ht="11.25" customHeight="1">
      <c r="G543" s="254"/>
      <c r="H543" s="254"/>
      <c r="I543" s="254"/>
      <c r="J543" s="254"/>
      <c r="K543" s="254"/>
      <c r="L543" s="254"/>
      <c r="M543" s="254"/>
      <c r="N543" s="254"/>
    </row>
    <row r="544" spans="1:15" ht="15.75" customHeight="1">
      <c r="A544" s="255" t="s">
        <v>179</v>
      </c>
      <c r="B544" s="255"/>
      <c r="C544" s="255"/>
      <c r="D544" s="255"/>
      <c r="E544" s="255"/>
      <c r="F544" s="255"/>
      <c r="G544" s="255"/>
      <c r="H544" s="255"/>
      <c r="I544" s="255"/>
      <c r="J544" s="255"/>
      <c r="K544" s="255"/>
      <c r="L544" s="255"/>
      <c r="M544" s="255"/>
      <c r="N544" s="255"/>
      <c r="O544" s="255"/>
    </row>
    <row r="545" spans="1:15" ht="15.75" customHeight="1">
      <c r="A545" s="256" t="s">
        <v>22</v>
      </c>
      <c r="B545" s="256"/>
      <c r="C545" s="256"/>
      <c r="D545" s="256"/>
      <c r="E545" s="256"/>
      <c r="F545" s="256"/>
      <c r="G545" s="256"/>
      <c r="H545" s="256"/>
      <c r="I545" s="256"/>
      <c r="J545" s="256"/>
      <c r="K545" s="256"/>
      <c r="L545" s="256"/>
      <c r="M545" s="256"/>
      <c r="N545" s="256"/>
      <c r="O545" s="256"/>
    </row>
    <row r="546" ht="4.5" customHeight="1"/>
    <row r="547" spans="2:15" s="257" customFormat="1" ht="24.75" customHeight="1">
      <c r="B547" s="258" t="s">
        <v>181</v>
      </c>
      <c r="C547" s="258"/>
      <c r="D547" s="259" t="s">
        <v>182</v>
      </c>
      <c r="E547" s="260" t="s">
        <v>183</v>
      </c>
      <c r="F547" s="258" t="s">
        <v>184</v>
      </c>
      <c r="G547" s="258"/>
      <c r="H547" s="260" t="s">
        <v>185</v>
      </c>
      <c r="I547" s="260" t="s">
        <v>186</v>
      </c>
      <c r="J547" s="260" t="s">
        <v>187</v>
      </c>
      <c r="K547" s="260" t="s">
        <v>188</v>
      </c>
      <c r="L547" s="260" t="s">
        <v>189</v>
      </c>
      <c r="M547" s="260" t="s">
        <v>190</v>
      </c>
      <c r="N547" s="258" t="s">
        <v>191</v>
      </c>
      <c r="O547" s="258"/>
    </row>
    <row r="548" spans="2:15" ht="24.75" customHeight="1">
      <c r="B548" s="261" t="s">
        <v>893</v>
      </c>
      <c r="C548" s="261"/>
      <c r="D548" s="262" t="s">
        <v>894</v>
      </c>
      <c r="E548" s="263" t="s">
        <v>211</v>
      </c>
      <c r="F548" s="267" t="s">
        <v>200</v>
      </c>
      <c r="G548" s="267"/>
      <c r="H548" s="268" t="s">
        <v>895</v>
      </c>
      <c r="I548" s="265">
        <v>1</v>
      </c>
      <c r="J548" s="266" t="s">
        <v>202</v>
      </c>
      <c r="K548" s="264">
        <v>25</v>
      </c>
      <c r="M548" s="263" t="s">
        <v>203</v>
      </c>
      <c r="N548" s="261" t="s">
        <v>896</v>
      </c>
      <c r="O548" s="261"/>
    </row>
    <row r="549" spans="2:15" ht="24.75" customHeight="1">
      <c r="B549" s="261" t="s">
        <v>897</v>
      </c>
      <c r="C549" s="261"/>
      <c r="D549" s="262" t="s">
        <v>898</v>
      </c>
      <c r="E549" s="263" t="s">
        <v>216</v>
      </c>
      <c r="F549" s="267" t="s">
        <v>200</v>
      </c>
      <c r="G549" s="267"/>
      <c r="H549" s="268" t="s">
        <v>899</v>
      </c>
      <c r="I549" s="265">
        <v>1</v>
      </c>
      <c r="J549" s="266" t="s">
        <v>202</v>
      </c>
      <c r="K549" s="264">
        <v>25</v>
      </c>
      <c r="M549" s="263" t="s">
        <v>203</v>
      </c>
      <c r="N549" s="261" t="s">
        <v>900</v>
      </c>
      <c r="O549" s="261"/>
    </row>
    <row r="550" spans="2:15" ht="24.75" customHeight="1">
      <c r="B550" s="261" t="s">
        <v>901</v>
      </c>
      <c r="C550" s="261"/>
      <c r="D550" s="262" t="s">
        <v>902</v>
      </c>
      <c r="E550" s="263" t="s">
        <v>194</v>
      </c>
      <c r="H550" s="264">
        <v>4878</v>
      </c>
      <c r="I550" s="265">
        <v>3</v>
      </c>
      <c r="J550" s="266" t="s">
        <v>218</v>
      </c>
      <c r="K550" s="264">
        <v>23</v>
      </c>
      <c r="M550" s="263" t="s">
        <v>288</v>
      </c>
      <c r="N550" s="261" t="s">
        <v>903</v>
      </c>
      <c r="O550" s="261"/>
    </row>
    <row r="551" spans="2:15" ht="24.75" customHeight="1">
      <c r="B551" s="261" t="s">
        <v>904</v>
      </c>
      <c r="C551" s="261"/>
      <c r="D551" s="262" t="s">
        <v>905</v>
      </c>
      <c r="E551" s="263" t="s">
        <v>276</v>
      </c>
      <c r="F551" s="267" t="s">
        <v>223</v>
      </c>
      <c r="G551" s="267"/>
      <c r="H551" s="268" t="s">
        <v>906</v>
      </c>
      <c r="I551" s="265">
        <v>9</v>
      </c>
      <c r="J551" s="266" t="s">
        <v>202</v>
      </c>
      <c r="K551" s="264">
        <v>23</v>
      </c>
      <c r="M551" s="263" t="s">
        <v>288</v>
      </c>
      <c r="N551" s="261" t="s">
        <v>907</v>
      </c>
      <c r="O551" s="261"/>
    </row>
    <row r="552" spans="2:15" ht="24.75" customHeight="1">
      <c r="B552" s="261" t="s">
        <v>908</v>
      </c>
      <c r="C552" s="261"/>
      <c r="D552" s="262" t="s">
        <v>909</v>
      </c>
      <c r="E552" s="263" t="s">
        <v>281</v>
      </c>
      <c r="F552" s="267" t="s">
        <v>200</v>
      </c>
      <c r="G552" s="267"/>
      <c r="H552" s="268" t="s">
        <v>910</v>
      </c>
      <c r="I552" s="265">
        <v>5</v>
      </c>
      <c r="J552" s="266" t="s">
        <v>202</v>
      </c>
      <c r="K552" s="264">
        <v>21</v>
      </c>
      <c r="M552" s="263" t="s">
        <v>196</v>
      </c>
      <c r="N552" s="261" t="s">
        <v>911</v>
      </c>
      <c r="O552" s="261"/>
    </row>
    <row r="553" spans="2:15" ht="12.75" customHeight="1">
      <c r="B553" s="261" t="s">
        <v>912</v>
      </c>
      <c r="C553" s="261"/>
      <c r="D553" s="262" t="s">
        <v>913</v>
      </c>
      <c r="E553" s="263" t="s">
        <v>251</v>
      </c>
      <c r="F553" s="267" t="s">
        <v>200</v>
      </c>
      <c r="G553" s="267"/>
      <c r="H553" s="268" t="s">
        <v>914</v>
      </c>
      <c r="I553" s="265">
        <v>5</v>
      </c>
      <c r="J553" s="266" t="s">
        <v>202</v>
      </c>
      <c r="K553" s="264">
        <v>21</v>
      </c>
      <c r="M553" s="263" t="s">
        <v>293</v>
      </c>
      <c r="N553" s="261" t="s">
        <v>915</v>
      </c>
      <c r="O553" s="261"/>
    </row>
    <row r="554" spans="2:15" ht="12.75" customHeight="1">
      <c r="B554" s="261" t="s">
        <v>916</v>
      </c>
      <c r="C554" s="261"/>
      <c r="D554" s="262" t="s">
        <v>917</v>
      </c>
      <c r="E554" s="263" t="s">
        <v>54</v>
      </c>
      <c r="F554" s="267" t="s">
        <v>200</v>
      </c>
      <c r="G554" s="267"/>
      <c r="H554" s="268" t="s">
        <v>533</v>
      </c>
      <c r="I554" s="265">
        <v>7</v>
      </c>
      <c r="J554" s="266" t="s">
        <v>202</v>
      </c>
      <c r="K554" s="264">
        <v>21</v>
      </c>
      <c r="M554" s="263" t="s">
        <v>203</v>
      </c>
      <c r="N554" s="261" t="s">
        <v>918</v>
      </c>
      <c r="O554" s="261"/>
    </row>
    <row r="555" spans="2:15" ht="12.75" customHeight="1">
      <c r="B555" s="261" t="s">
        <v>919</v>
      </c>
      <c r="C555" s="261"/>
      <c r="D555" s="262" t="s">
        <v>920</v>
      </c>
      <c r="E555" s="263" t="s">
        <v>54</v>
      </c>
      <c r="F555" s="267" t="s">
        <v>200</v>
      </c>
      <c r="G555" s="267"/>
      <c r="H555" s="268" t="s">
        <v>314</v>
      </c>
      <c r="I555" s="265">
        <v>6</v>
      </c>
      <c r="J555" s="266" t="s">
        <v>202</v>
      </c>
      <c r="K555" s="264">
        <v>20</v>
      </c>
      <c r="M555" s="263" t="s">
        <v>203</v>
      </c>
      <c r="N555" s="261" t="s">
        <v>921</v>
      </c>
      <c r="O555" s="261"/>
    </row>
    <row r="556" spans="2:15" ht="24.75" customHeight="1">
      <c r="B556" s="261" t="s">
        <v>922</v>
      </c>
      <c r="C556" s="261"/>
      <c r="D556" s="262" t="s">
        <v>923</v>
      </c>
      <c r="E556" s="263" t="s">
        <v>237</v>
      </c>
      <c r="F556" s="267" t="s">
        <v>200</v>
      </c>
      <c r="G556" s="267"/>
      <c r="H556" s="268" t="s">
        <v>924</v>
      </c>
      <c r="I556" s="265">
        <v>6</v>
      </c>
      <c r="J556" s="266" t="s">
        <v>202</v>
      </c>
      <c r="K556" s="264">
        <v>20</v>
      </c>
      <c r="M556" s="263" t="s">
        <v>203</v>
      </c>
      <c r="N556" s="261" t="s">
        <v>925</v>
      </c>
      <c r="O556" s="261"/>
    </row>
    <row r="557" spans="2:15" ht="24.75" customHeight="1">
      <c r="B557" s="261" t="s">
        <v>926</v>
      </c>
      <c r="C557" s="261"/>
      <c r="D557" s="262" t="s">
        <v>927</v>
      </c>
      <c r="E557" s="263" t="s">
        <v>68</v>
      </c>
      <c r="F557" s="267" t="s">
        <v>200</v>
      </c>
      <c r="G557" s="267"/>
      <c r="H557" s="268" t="s">
        <v>928</v>
      </c>
      <c r="I557" s="265">
        <v>6</v>
      </c>
      <c r="J557" s="266" t="s">
        <v>218</v>
      </c>
      <c r="K557" s="264">
        <v>20</v>
      </c>
      <c r="M557" s="263" t="s">
        <v>288</v>
      </c>
      <c r="N557" s="261" t="s">
        <v>900</v>
      </c>
      <c r="O557" s="261"/>
    </row>
    <row r="558" spans="2:15" ht="24.75" customHeight="1">
      <c r="B558" s="261" t="s">
        <v>929</v>
      </c>
      <c r="C558" s="261"/>
      <c r="D558" s="262" t="s">
        <v>930</v>
      </c>
      <c r="E558" s="263" t="s">
        <v>251</v>
      </c>
      <c r="F558" s="267" t="s">
        <v>200</v>
      </c>
      <c r="G558" s="267"/>
      <c r="H558" s="268" t="s">
        <v>931</v>
      </c>
      <c r="I558" s="265">
        <v>7</v>
      </c>
      <c r="J558" s="266" t="s">
        <v>202</v>
      </c>
      <c r="K558" s="264">
        <v>19</v>
      </c>
      <c r="M558" s="263" t="s">
        <v>293</v>
      </c>
      <c r="N558" s="261" t="s">
        <v>932</v>
      </c>
      <c r="O558" s="261"/>
    </row>
    <row r="559" spans="2:15" ht="36.75" customHeight="1">
      <c r="B559" s="261" t="s">
        <v>933</v>
      </c>
      <c r="C559" s="261"/>
      <c r="D559" s="262" t="s">
        <v>934</v>
      </c>
      <c r="E559" s="263" t="s">
        <v>222</v>
      </c>
      <c r="F559" s="267" t="s">
        <v>223</v>
      </c>
      <c r="G559" s="267"/>
      <c r="H559" s="268" t="s">
        <v>935</v>
      </c>
      <c r="I559" s="265">
        <v>19</v>
      </c>
      <c r="J559" s="266" t="s">
        <v>218</v>
      </c>
      <c r="K559" s="264">
        <v>15</v>
      </c>
      <c r="M559" s="263" t="s">
        <v>293</v>
      </c>
      <c r="N559" s="261" t="s">
        <v>936</v>
      </c>
      <c r="O559" s="261"/>
    </row>
    <row r="560" spans="2:15" ht="24.75" customHeight="1">
      <c r="B560" s="261" t="s">
        <v>937</v>
      </c>
      <c r="C560" s="261"/>
      <c r="D560" s="262" t="s">
        <v>938</v>
      </c>
      <c r="E560" s="263" t="s">
        <v>211</v>
      </c>
      <c r="F560" s="267" t="s">
        <v>200</v>
      </c>
      <c r="G560" s="267"/>
      <c r="H560" s="268" t="s">
        <v>939</v>
      </c>
      <c r="I560" s="265">
        <v>6</v>
      </c>
      <c r="J560" s="266" t="s">
        <v>202</v>
      </c>
      <c r="M560" s="263" t="s">
        <v>203</v>
      </c>
      <c r="N560" s="261" t="s">
        <v>940</v>
      </c>
      <c r="O560" s="261"/>
    </row>
    <row r="561" spans="2:15" ht="24.75" customHeight="1">
      <c r="B561" s="261" t="s">
        <v>941</v>
      </c>
      <c r="C561" s="261"/>
      <c r="D561" s="262" t="s">
        <v>942</v>
      </c>
      <c r="E561" s="263" t="s">
        <v>216</v>
      </c>
      <c r="F561" s="267" t="s">
        <v>200</v>
      </c>
      <c r="G561" s="267"/>
      <c r="H561" s="268" t="s">
        <v>943</v>
      </c>
      <c r="I561" s="265">
        <v>7</v>
      </c>
      <c r="J561" s="266" t="s">
        <v>218</v>
      </c>
      <c r="M561" s="263" t="s">
        <v>203</v>
      </c>
      <c r="N561" s="261" t="s">
        <v>896</v>
      </c>
      <c r="O561" s="261"/>
    </row>
    <row r="562" spans="2:15" ht="12.75" customHeight="1">
      <c r="B562" s="261" t="s">
        <v>944</v>
      </c>
      <c r="C562" s="261"/>
      <c r="D562" s="262" t="s">
        <v>945</v>
      </c>
      <c r="E562" s="263" t="s">
        <v>54</v>
      </c>
      <c r="F562" s="267" t="s">
        <v>200</v>
      </c>
      <c r="G562" s="267"/>
      <c r="H562" s="268" t="s">
        <v>880</v>
      </c>
      <c r="I562" s="265">
        <v>9</v>
      </c>
      <c r="J562" s="266" t="s">
        <v>202</v>
      </c>
      <c r="M562" s="263" t="s">
        <v>196</v>
      </c>
      <c r="N562" s="261" t="s">
        <v>918</v>
      </c>
      <c r="O562" s="261"/>
    </row>
    <row r="563" spans="2:15" ht="12.75" customHeight="1">
      <c r="B563" s="261" t="s">
        <v>946</v>
      </c>
      <c r="C563" s="261"/>
      <c r="D563" s="262" t="s">
        <v>947</v>
      </c>
      <c r="E563" s="263" t="s">
        <v>276</v>
      </c>
      <c r="F563" s="267" t="s">
        <v>223</v>
      </c>
      <c r="G563" s="267"/>
      <c r="H563" s="268" t="s">
        <v>948</v>
      </c>
      <c r="I563" s="265">
        <v>11</v>
      </c>
      <c r="J563" s="266" t="s">
        <v>218</v>
      </c>
      <c r="M563" s="263" t="s">
        <v>293</v>
      </c>
      <c r="N563" s="261" t="s">
        <v>949</v>
      </c>
      <c r="O563" s="261"/>
    </row>
    <row r="564" spans="2:15" ht="12.75" customHeight="1">
      <c r="B564" s="261" t="s">
        <v>950</v>
      </c>
      <c r="C564" s="261"/>
      <c r="D564" s="262" t="s">
        <v>951</v>
      </c>
      <c r="E564" s="263" t="s">
        <v>276</v>
      </c>
      <c r="F564" s="267" t="s">
        <v>223</v>
      </c>
      <c r="G564" s="267"/>
      <c r="H564" s="268" t="s">
        <v>948</v>
      </c>
      <c r="I564" s="265">
        <v>11</v>
      </c>
      <c r="J564" s="266" t="s">
        <v>218</v>
      </c>
      <c r="M564" s="263" t="s">
        <v>288</v>
      </c>
      <c r="N564" s="261" t="s">
        <v>952</v>
      </c>
      <c r="O564" s="261"/>
    </row>
    <row r="565" spans="2:15" ht="12.75" customHeight="1">
      <c r="B565" s="261" t="s">
        <v>953</v>
      </c>
      <c r="C565" s="261"/>
      <c r="D565" s="262" t="s">
        <v>954</v>
      </c>
      <c r="E565" s="263" t="s">
        <v>237</v>
      </c>
      <c r="F565" s="267" t="s">
        <v>200</v>
      </c>
      <c r="G565" s="267"/>
      <c r="H565" s="268" t="s">
        <v>955</v>
      </c>
      <c r="I565" s="265">
        <v>14</v>
      </c>
      <c r="J565" s="266" t="s">
        <v>233</v>
      </c>
      <c r="M565" s="263" t="s">
        <v>293</v>
      </c>
      <c r="N565" s="261" t="s">
        <v>956</v>
      </c>
      <c r="O565" s="261"/>
    </row>
    <row r="566" spans="2:15" ht="12.75" customHeight="1">
      <c r="B566" s="261" t="s">
        <v>957</v>
      </c>
      <c r="C566" s="261"/>
      <c r="D566" s="262" t="s">
        <v>958</v>
      </c>
      <c r="E566" s="263" t="s">
        <v>251</v>
      </c>
      <c r="F566" s="267" t="s">
        <v>200</v>
      </c>
      <c r="G566" s="267"/>
      <c r="H566" s="268" t="s">
        <v>959</v>
      </c>
      <c r="I566" s="265">
        <v>16</v>
      </c>
      <c r="J566" s="266" t="s">
        <v>218</v>
      </c>
      <c r="M566" s="263" t="s">
        <v>293</v>
      </c>
      <c r="N566" s="261" t="s">
        <v>960</v>
      </c>
      <c r="O566" s="261"/>
    </row>
    <row r="567" spans="2:15" ht="24.75" customHeight="1">
      <c r="B567" s="261" t="s">
        <v>961</v>
      </c>
      <c r="C567" s="261"/>
      <c r="D567" s="262" t="s">
        <v>958</v>
      </c>
      <c r="E567" s="263" t="s">
        <v>222</v>
      </c>
      <c r="F567" s="267" t="s">
        <v>223</v>
      </c>
      <c r="G567" s="267"/>
      <c r="H567" s="268" t="s">
        <v>962</v>
      </c>
      <c r="I567" s="265">
        <v>17</v>
      </c>
      <c r="J567" s="266" t="s">
        <v>233</v>
      </c>
      <c r="M567" s="263" t="s">
        <v>293</v>
      </c>
      <c r="N567" s="261" t="s">
        <v>963</v>
      </c>
      <c r="O567" s="261"/>
    </row>
    <row r="568" spans="2:15" ht="36.75" customHeight="1">
      <c r="B568" s="261" t="s">
        <v>964</v>
      </c>
      <c r="C568" s="261"/>
      <c r="D568" s="262" t="s">
        <v>965</v>
      </c>
      <c r="E568" s="263" t="s">
        <v>222</v>
      </c>
      <c r="F568" s="267" t="s">
        <v>223</v>
      </c>
      <c r="G568" s="267"/>
      <c r="H568" s="268" t="s">
        <v>962</v>
      </c>
      <c r="I568" s="265">
        <v>17</v>
      </c>
      <c r="J568" s="266" t="s">
        <v>233</v>
      </c>
      <c r="M568" s="263" t="s">
        <v>203</v>
      </c>
      <c r="N568" s="261" t="s">
        <v>966</v>
      </c>
      <c r="O568" s="261"/>
    </row>
    <row r="569" spans="2:15" ht="12.75" customHeight="1">
      <c r="B569" s="261" t="s">
        <v>967</v>
      </c>
      <c r="C569" s="261"/>
      <c r="D569" s="262" t="s">
        <v>968</v>
      </c>
      <c r="E569" s="263" t="s">
        <v>251</v>
      </c>
      <c r="F569" s="267" t="s">
        <v>200</v>
      </c>
      <c r="G569" s="267"/>
      <c r="H569" s="268" t="s">
        <v>969</v>
      </c>
      <c r="I569" s="265">
        <v>19</v>
      </c>
      <c r="J569" s="266" t="s">
        <v>218</v>
      </c>
      <c r="M569" s="263" t="s">
        <v>288</v>
      </c>
      <c r="N569" s="261" t="s">
        <v>970</v>
      </c>
      <c r="O569" s="261"/>
    </row>
    <row r="570" spans="2:15" ht="12.75" customHeight="1">
      <c r="B570" s="261" t="s">
        <v>971</v>
      </c>
      <c r="C570" s="261"/>
      <c r="D570" s="262" t="s">
        <v>972</v>
      </c>
      <c r="E570" s="263" t="s">
        <v>251</v>
      </c>
      <c r="F570" s="267" t="s">
        <v>200</v>
      </c>
      <c r="G570" s="267"/>
      <c r="H570" s="268" t="s">
        <v>973</v>
      </c>
      <c r="I570" s="265">
        <v>27</v>
      </c>
      <c r="J570" s="266" t="s">
        <v>218</v>
      </c>
      <c r="M570" s="263" t="s">
        <v>293</v>
      </c>
      <c r="N570" s="261" t="s">
        <v>974</v>
      </c>
      <c r="O570" s="261"/>
    </row>
    <row r="571" spans="2:15" ht="24.75" customHeight="1">
      <c r="B571" s="261" t="s">
        <v>975</v>
      </c>
      <c r="C571" s="261"/>
      <c r="D571" s="262" t="s">
        <v>976</v>
      </c>
      <c r="E571" s="263" t="s">
        <v>251</v>
      </c>
      <c r="F571" s="267" t="s">
        <v>200</v>
      </c>
      <c r="G571" s="267"/>
      <c r="H571" s="268" t="s">
        <v>977</v>
      </c>
      <c r="I571" s="265">
        <v>29</v>
      </c>
      <c r="J571" s="266" t="s">
        <v>218</v>
      </c>
      <c r="M571" s="263" t="s">
        <v>293</v>
      </c>
      <c r="N571" s="261" t="s">
        <v>932</v>
      </c>
      <c r="O571" s="261"/>
    </row>
    <row r="572" spans="2:15" ht="24.75" customHeight="1">
      <c r="B572" s="261" t="s">
        <v>978</v>
      </c>
      <c r="C572" s="261"/>
      <c r="D572" s="262" t="s">
        <v>979</v>
      </c>
      <c r="E572" s="263" t="s">
        <v>222</v>
      </c>
      <c r="F572" s="267" t="s">
        <v>223</v>
      </c>
      <c r="G572" s="267"/>
      <c r="H572" s="268" t="s">
        <v>980</v>
      </c>
      <c r="I572" s="265">
        <v>32</v>
      </c>
      <c r="J572" s="266" t="s">
        <v>233</v>
      </c>
      <c r="M572" s="263" t="s">
        <v>288</v>
      </c>
      <c r="N572" s="261" t="s">
        <v>981</v>
      </c>
      <c r="O572" s="261"/>
    </row>
    <row r="573" spans="2:15" ht="12.75" customHeight="1">
      <c r="B573" s="261" t="s">
        <v>982</v>
      </c>
      <c r="C573" s="261"/>
      <c r="D573" s="262" t="s">
        <v>983</v>
      </c>
      <c r="E573" s="263" t="s">
        <v>242</v>
      </c>
      <c r="F573" s="267" t="s">
        <v>200</v>
      </c>
      <c r="G573" s="267"/>
      <c r="H573" s="268" t="s">
        <v>984</v>
      </c>
      <c r="I573" s="265">
        <v>34</v>
      </c>
      <c r="J573" s="266" t="s">
        <v>233</v>
      </c>
      <c r="M573" s="263" t="s">
        <v>293</v>
      </c>
      <c r="N573" s="261" t="s">
        <v>985</v>
      </c>
      <c r="O573" s="261"/>
    </row>
    <row r="574" spans="2:15" ht="12.75" customHeight="1">
      <c r="B574" s="261" t="s">
        <v>986</v>
      </c>
      <c r="C574" s="261"/>
      <c r="D574" s="262" t="s">
        <v>987</v>
      </c>
      <c r="E574" s="263" t="s">
        <v>251</v>
      </c>
      <c r="F574" s="267" t="s">
        <v>200</v>
      </c>
      <c r="G574" s="267"/>
      <c r="H574" s="268" t="s">
        <v>284</v>
      </c>
      <c r="M574" s="263" t="s">
        <v>293</v>
      </c>
      <c r="N574" s="261" t="s">
        <v>988</v>
      </c>
      <c r="O574" s="261"/>
    </row>
    <row r="575" spans="2:15" ht="12.75" customHeight="1">
      <c r="B575" s="269"/>
      <c r="C575" s="269"/>
      <c r="D575" s="269"/>
      <c r="E575" s="270" t="s">
        <v>264</v>
      </c>
      <c r="F575" s="270"/>
      <c r="G575" s="270"/>
      <c r="H575" s="270"/>
      <c r="I575" s="270"/>
      <c r="J575" s="270"/>
      <c r="K575" s="271">
        <v>253</v>
      </c>
      <c r="L575" s="269"/>
      <c r="M575" s="269"/>
      <c r="N575" s="269"/>
      <c r="O575" s="269"/>
    </row>
    <row r="576" ht="7.5" customHeight="1"/>
    <row r="577" spans="2:3" ht="12.75" customHeight="1">
      <c r="B577" s="272" t="s">
        <v>265</v>
      </c>
      <c r="C577" s="272"/>
    </row>
    <row r="578" ht="6" customHeight="1"/>
    <row r="579" spans="2:15" ht="24.75" customHeight="1">
      <c r="B579" s="261" t="s">
        <v>929</v>
      </c>
      <c r="C579" s="261"/>
      <c r="D579" s="262" t="s">
        <v>930</v>
      </c>
      <c r="E579" s="263" t="s">
        <v>242</v>
      </c>
      <c r="F579" s="267" t="s">
        <v>200</v>
      </c>
      <c r="G579" s="267"/>
      <c r="H579" s="268" t="s">
        <v>989</v>
      </c>
      <c r="I579" s="265">
        <v>9</v>
      </c>
      <c r="J579" s="266" t="s">
        <v>202</v>
      </c>
      <c r="K579" s="264">
        <v>19</v>
      </c>
      <c r="M579" s="263" t="s">
        <v>293</v>
      </c>
      <c r="N579" s="261" t="s">
        <v>932</v>
      </c>
      <c r="O579" s="261"/>
    </row>
    <row r="580" spans="2:15" ht="12.75" customHeight="1">
      <c r="B580" s="261" t="s">
        <v>912</v>
      </c>
      <c r="C580" s="261"/>
      <c r="D580" s="262" t="s">
        <v>913</v>
      </c>
      <c r="E580" s="263" t="s">
        <v>222</v>
      </c>
      <c r="F580" s="267" t="s">
        <v>223</v>
      </c>
      <c r="G580" s="267"/>
      <c r="H580" s="268" t="s">
        <v>990</v>
      </c>
      <c r="I580" s="265">
        <v>12</v>
      </c>
      <c r="J580" s="266" t="s">
        <v>233</v>
      </c>
      <c r="K580" s="264">
        <v>19</v>
      </c>
      <c r="M580" s="263" t="s">
        <v>293</v>
      </c>
      <c r="N580" s="261" t="s">
        <v>915</v>
      </c>
      <c r="O580" s="261"/>
    </row>
    <row r="581" spans="2:15" ht="36.75" customHeight="1">
      <c r="B581" s="261" t="s">
        <v>933</v>
      </c>
      <c r="C581" s="261"/>
      <c r="D581" s="262" t="s">
        <v>934</v>
      </c>
      <c r="E581" s="263" t="s">
        <v>251</v>
      </c>
      <c r="F581" s="267" t="s">
        <v>200</v>
      </c>
      <c r="G581" s="267"/>
      <c r="H581" s="268" t="s">
        <v>991</v>
      </c>
      <c r="I581" s="265">
        <v>10</v>
      </c>
      <c r="J581" s="266" t="s">
        <v>202</v>
      </c>
      <c r="M581" s="263" t="s">
        <v>293</v>
      </c>
      <c r="N581" s="261" t="s">
        <v>936</v>
      </c>
      <c r="O581" s="261"/>
    </row>
    <row r="582" spans="2:15" ht="12.75" customHeight="1">
      <c r="B582" s="261" t="s">
        <v>986</v>
      </c>
      <c r="C582" s="261"/>
      <c r="D582" s="262" t="s">
        <v>987</v>
      </c>
      <c r="E582" s="263" t="s">
        <v>242</v>
      </c>
      <c r="F582" s="267" t="s">
        <v>200</v>
      </c>
      <c r="G582" s="267"/>
      <c r="H582" s="268" t="s">
        <v>992</v>
      </c>
      <c r="I582" s="265">
        <v>13</v>
      </c>
      <c r="J582" s="266" t="s">
        <v>202</v>
      </c>
      <c r="M582" s="263" t="s">
        <v>293</v>
      </c>
      <c r="N582" s="261" t="s">
        <v>988</v>
      </c>
      <c r="O582" s="261"/>
    </row>
    <row r="583" spans="2:15" ht="24.75" customHeight="1">
      <c r="B583" s="261" t="s">
        <v>978</v>
      </c>
      <c r="C583" s="261"/>
      <c r="D583" s="262" t="s">
        <v>979</v>
      </c>
      <c r="E583" s="263" t="s">
        <v>251</v>
      </c>
      <c r="F583" s="267" t="s">
        <v>200</v>
      </c>
      <c r="G583" s="267"/>
      <c r="H583" s="268" t="s">
        <v>993</v>
      </c>
      <c r="I583" s="265">
        <v>13</v>
      </c>
      <c r="J583" s="266" t="s">
        <v>202</v>
      </c>
      <c r="M583" s="263" t="s">
        <v>288</v>
      </c>
      <c r="N583" s="261" t="s">
        <v>981</v>
      </c>
      <c r="O583" s="261"/>
    </row>
    <row r="584" spans="2:15" ht="36.75" customHeight="1">
      <c r="B584" s="261" t="s">
        <v>964</v>
      </c>
      <c r="C584" s="261"/>
      <c r="D584" s="262" t="s">
        <v>965</v>
      </c>
      <c r="E584" s="263" t="s">
        <v>251</v>
      </c>
      <c r="F584" s="267" t="s">
        <v>200</v>
      </c>
      <c r="G584" s="267"/>
      <c r="H584" s="268" t="s">
        <v>994</v>
      </c>
      <c r="I584" s="265">
        <v>13</v>
      </c>
      <c r="J584" s="266" t="s">
        <v>218</v>
      </c>
      <c r="M584" s="263" t="s">
        <v>203</v>
      </c>
      <c r="N584" s="261" t="s">
        <v>966</v>
      </c>
      <c r="O584" s="261"/>
    </row>
    <row r="585" spans="2:15" ht="12.75" customHeight="1">
      <c r="B585" s="261" t="s">
        <v>967</v>
      </c>
      <c r="C585" s="261"/>
      <c r="D585" s="262" t="s">
        <v>968</v>
      </c>
      <c r="E585" s="263" t="s">
        <v>242</v>
      </c>
      <c r="F585" s="267" t="s">
        <v>200</v>
      </c>
      <c r="G585" s="267"/>
      <c r="H585" s="268" t="s">
        <v>995</v>
      </c>
      <c r="I585" s="265">
        <v>16</v>
      </c>
      <c r="J585" s="266" t="s">
        <v>218</v>
      </c>
      <c r="M585" s="263" t="s">
        <v>288</v>
      </c>
      <c r="N585" s="261" t="s">
        <v>970</v>
      </c>
      <c r="O585" s="261"/>
    </row>
    <row r="586" spans="2:15" ht="12.75" customHeight="1">
      <c r="B586" s="261" t="s">
        <v>982</v>
      </c>
      <c r="C586" s="261"/>
      <c r="D586" s="262" t="s">
        <v>983</v>
      </c>
      <c r="E586" s="263" t="s">
        <v>237</v>
      </c>
      <c r="F586" s="267" t="s">
        <v>200</v>
      </c>
      <c r="G586" s="267"/>
      <c r="H586" s="268" t="s">
        <v>996</v>
      </c>
      <c r="I586" s="265">
        <v>17</v>
      </c>
      <c r="J586" s="266" t="s">
        <v>233</v>
      </c>
      <c r="M586" s="263" t="s">
        <v>293</v>
      </c>
      <c r="N586" s="261" t="s">
        <v>985</v>
      </c>
      <c r="O586" s="261"/>
    </row>
    <row r="587" spans="2:15" ht="24.75" customHeight="1">
      <c r="B587" s="261" t="s">
        <v>975</v>
      </c>
      <c r="C587" s="261"/>
      <c r="D587" s="262" t="s">
        <v>976</v>
      </c>
      <c r="E587" s="263" t="s">
        <v>242</v>
      </c>
      <c r="F587" s="267" t="s">
        <v>200</v>
      </c>
      <c r="G587" s="267"/>
      <c r="H587" s="268" t="s">
        <v>997</v>
      </c>
      <c r="I587" s="265">
        <v>27</v>
      </c>
      <c r="J587" s="266" t="s">
        <v>218</v>
      </c>
      <c r="M587" s="263" t="s">
        <v>293</v>
      </c>
      <c r="N587" s="261" t="s">
        <v>932</v>
      </c>
      <c r="O587" s="261"/>
    </row>
    <row r="588" spans="2:15" ht="12.75" customHeight="1">
      <c r="B588" s="261" t="s">
        <v>971</v>
      </c>
      <c r="C588" s="261"/>
      <c r="D588" s="262" t="s">
        <v>972</v>
      </c>
      <c r="E588" s="263" t="s">
        <v>242</v>
      </c>
      <c r="F588" s="267" t="s">
        <v>200</v>
      </c>
      <c r="G588" s="267"/>
      <c r="H588" s="268" t="s">
        <v>998</v>
      </c>
      <c r="I588" s="265">
        <v>30</v>
      </c>
      <c r="J588" s="266" t="s">
        <v>233</v>
      </c>
      <c r="M588" s="263" t="s">
        <v>293</v>
      </c>
      <c r="N588" s="261" t="s">
        <v>974</v>
      </c>
      <c r="O588" s="261"/>
    </row>
    <row r="589" spans="2:15" ht="24.75" customHeight="1">
      <c r="B589" s="261" t="s">
        <v>901</v>
      </c>
      <c r="C589" s="261"/>
      <c r="D589" s="262" t="s">
        <v>902</v>
      </c>
      <c r="E589" s="263" t="s">
        <v>274</v>
      </c>
      <c r="F589" s="267" t="s">
        <v>200</v>
      </c>
      <c r="G589" s="267"/>
      <c r="H589" s="268" t="s">
        <v>999</v>
      </c>
      <c r="M589" s="263" t="s">
        <v>288</v>
      </c>
      <c r="N589" s="261" t="s">
        <v>903</v>
      </c>
      <c r="O589" s="261"/>
    </row>
    <row r="590" spans="2:15" ht="24.75" customHeight="1">
      <c r="B590" s="261" t="s">
        <v>901</v>
      </c>
      <c r="C590" s="261"/>
      <c r="D590" s="262" t="s">
        <v>902</v>
      </c>
      <c r="E590" s="263" t="s">
        <v>63</v>
      </c>
      <c r="F590" s="267" t="s">
        <v>200</v>
      </c>
      <c r="G590" s="267"/>
      <c r="H590" s="268" t="s">
        <v>279</v>
      </c>
      <c r="J590" s="266" t="s">
        <v>218</v>
      </c>
      <c r="M590" s="263" t="s">
        <v>288</v>
      </c>
      <c r="N590" s="261" t="s">
        <v>903</v>
      </c>
      <c r="O590" s="261"/>
    </row>
    <row r="591" spans="2:15" ht="24.75" customHeight="1">
      <c r="B591" s="261" t="s">
        <v>901</v>
      </c>
      <c r="C591" s="261"/>
      <c r="D591" s="262" t="s">
        <v>902</v>
      </c>
      <c r="E591" s="263" t="s">
        <v>276</v>
      </c>
      <c r="F591" s="267" t="s">
        <v>200</v>
      </c>
      <c r="G591" s="267"/>
      <c r="H591" s="268" t="s">
        <v>1000</v>
      </c>
      <c r="J591" s="266" t="s">
        <v>218</v>
      </c>
      <c r="M591" s="263" t="s">
        <v>288</v>
      </c>
      <c r="N591" s="261" t="s">
        <v>903</v>
      </c>
      <c r="O591" s="261"/>
    </row>
    <row r="592" spans="2:15" ht="24.75" customHeight="1">
      <c r="B592" s="261" t="s">
        <v>901</v>
      </c>
      <c r="C592" s="261"/>
      <c r="D592" s="262" t="s">
        <v>902</v>
      </c>
      <c r="E592" s="263" t="s">
        <v>281</v>
      </c>
      <c r="F592" s="267" t="s">
        <v>200</v>
      </c>
      <c r="G592" s="267"/>
      <c r="H592" s="268" t="s">
        <v>1001</v>
      </c>
      <c r="J592" s="266" t="s">
        <v>233</v>
      </c>
      <c r="M592" s="263" t="s">
        <v>288</v>
      </c>
      <c r="N592" s="261" t="s">
        <v>903</v>
      </c>
      <c r="O592" s="261"/>
    </row>
    <row r="593" spans="2:15" ht="24.75" customHeight="1">
      <c r="B593" s="261" t="s">
        <v>901</v>
      </c>
      <c r="C593" s="261"/>
      <c r="D593" s="262" t="s">
        <v>902</v>
      </c>
      <c r="E593" s="263" t="s">
        <v>64</v>
      </c>
      <c r="F593" s="267" t="s">
        <v>200</v>
      </c>
      <c r="G593" s="267"/>
      <c r="H593" s="268" t="s">
        <v>1002</v>
      </c>
      <c r="J593" s="266" t="s">
        <v>233</v>
      </c>
      <c r="M593" s="263" t="s">
        <v>288</v>
      </c>
      <c r="N593" s="261" t="s">
        <v>903</v>
      </c>
      <c r="O593" s="261"/>
    </row>
    <row r="594" spans="2:15" ht="24.75" customHeight="1">
      <c r="B594" s="261" t="s">
        <v>901</v>
      </c>
      <c r="C594" s="261"/>
      <c r="D594" s="262" t="s">
        <v>902</v>
      </c>
      <c r="E594" s="263" t="s">
        <v>54</v>
      </c>
      <c r="F594" s="267" t="s">
        <v>200</v>
      </c>
      <c r="G594" s="267"/>
      <c r="H594" s="268" t="s">
        <v>1003</v>
      </c>
      <c r="J594" s="266" t="s">
        <v>233</v>
      </c>
      <c r="M594" s="263" t="s">
        <v>288</v>
      </c>
      <c r="N594" s="261" t="s">
        <v>903</v>
      </c>
      <c r="O594" s="261"/>
    </row>
    <row r="595" spans="2:15" ht="24.75" customHeight="1">
      <c r="B595" s="261" t="s">
        <v>901</v>
      </c>
      <c r="C595" s="261"/>
      <c r="D595" s="262" t="s">
        <v>902</v>
      </c>
      <c r="E595" s="263" t="s">
        <v>222</v>
      </c>
      <c r="F595" s="267" t="s">
        <v>200</v>
      </c>
      <c r="G595" s="267"/>
      <c r="H595" s="268" t="s">
        <v>706</v>
      </c>
      <c r="J595" s="266" t="s">
        <v>233</v>
      </c>
      <c r="M595" s="263" t="s">
        <v>288</v>
      </c>
      <c r="N595" s="261" t="s">
        <v>903</v>
      </c>
      <c r="O595" s="261"/>
    </row>
    <row r="596" spans="2:15" ht="12.75" customHeight="1">
      <c r="B596" s="261" t="s">
        <v>953</v>
      </c>
      <c r="C596" s="261"/>
      <c r="D596" s="262" t="s">
        <v>954</v>
      </c>
      <c r="E596" s="263" t="s">
        <v>211</v>
      </c>
      <c r="F596" s="267" t="s">
        <v>200</v>
      </c>
      <c r="G596" s="267"/>
      <c r="H596" s="268" t="s">
        <v>353</v>
      </c>
      <c r="M596" s="263" t="s">
        <v>293</v>
      </c>
      <c r="N596" s="261" t="s">
        <v>956</v>
      </c>
      <c r="O596" s="261"/>
    </row>
    <row r="597" spans="2:15" ht="24.75" customHeight="1">
      <c r="B597" s="261" t="s">
        <v>961</v>
      </c>
      <c r="C597" s="261"/>
      <c r="D597" s="262" t="s">
        <v>958</v>
      </c>
      <c r="E597" s="263" t="s">
        <v>251</v>
      </c>
      <c r="F597" s="267" t="s">
        <v>200</v>
      </c>
      <c r="G597" s="267"/>
      <c r="H597" s="268" t="s">
        <v>284</v>
      </c>
      <c r="M597" s="263" t="s">
        <v>293</v>
      </c>
      <c r="N597" s="261" t="s">
        <v>963</v>
      </c>
      <c r="O597" s="261"/>
    </row>
    <row r="598" spans="2:15" ht="24.75" customHeight="1">
      <c r="B598" s="261" t="s">
        <v>937</v>
      </c>
      <c r="C598" s="261"/>
      <c r="D598" s="262" t="s">
        <v>938</v>
      </c>
      <c r="E598" s="263" t="s">
        <v>68</v>
      </c>
      <c r="F598" s="267" t="s">
        <v>200</v>
      </c>
      <c r="G598" s="267"/>
      <c r="H598" s="268" t="s">
        <v>284</v>
      </c>
      <c r="M598" s="263" t="s">
        <v>203</v>
      </c>
      <c r="N598" s="261" t="s">
        <v>940</v>
      </c>
      <c r="O598" s="261"/>
    </row>
    <row r="599" spans="2:15" ht="11.25" customHeight="1">
      <c r="B599" s="269"/>
      <c r="C599" s="269"/>
      <c r="D599" s="269"/>
      <c r="E599" s="269"/>
      <c r="F599" s="269"/>
      <c r="G599" s="269"/>
      <c r="H599" s="269"/>
      <c r="I599" s="269"/>
      <c r="J599" s="269"/>
      <c r="K599" s="269"/>
      <c r="L599" s="269"/>
      <c r="M599" s="269"/>
      <c r="N599" s="269"/>
      <c r="O599" s="269"/>
    </row>
    <row r="600" spans="2:3" ht="12.75" customHeight="1">
      <c r="B600" s="257" t="s">
        <v>17</v>
      </c>
      <c r="C600" s="257"/>
    </row>
    <row r="601" ht="12.75" customHeight="1">
      <c r="B601" s="252" t="s">
        <v>11</v>
      </c>
    </row>
    <row r="602" ht="11.25" customHeight="1"/>
    <row r="603" ht="11.25" customHeight="1"/>
    <row r="604" spans="2:3" ht="12.75" customHeight="1">
      <c r="B604" s="257" t="s">
        <v>2</v>
      </c>
      <c r="C604" s="257"/>
    </row>
    <row r="605" ht="11.25" customHeight="1">
      <c r="B605" s="252" t="s">
        <v>11</v>
      </c>
    </row>
    <row r="606" ht="11.25" customHeight="1"/>
    <row r="607" spans="7:14" ht="11.25" customHeight="1">
      <c r="G607" s="253" t="s">
        <v>177</v>
      </c>
      <c r="H607" s="253"/>
      <c r="I607" s="253"/>
      <c r="J607" s="253"/>
      <c r="K607" s="253"/>
      <c r="L607" s="253"/>
      <c r="M607" s="253"/>
      <c r="N607" s="253"/>
    </row>
    <row r="608" spans="7:14" ht="11.25" customHeight="1">
      <c r="G608" s="253"/>
      <c r="H608" s="253"/>
      <c r="I608" s="253"/>
      <c r="J608" s="253"/>
      <c r="K608" s="253"/>
      <c r="L608" s="253"/>
      <c r="M608" s="253"/>
      <c r="N608" s="253"/>
    </row>
    <row r="609" spans="7:14" ht="11.25" customHeight="1">
      <c r="G609" s="253"/>
      <c r="H609" s="253"/>
      <c r="I609" s="253"/>
      <c r="J609" s="253"/>
      <c r="K609" s="253"/>
      <c r="L609" s="253"/>
      <c r="M609" s="253"/>
      <c r="N609" s="253"/>
    </row>
    <row r="610" spans="7:14" ht="11.25" customHeight="1">
      <c r="G610" s="253"/>
      <c r="H610" s="253"/>
      <c r="I610" s="253"/>
      <c r="J610" s="253"/>
      <c r="K610" s="253"/>
      <c r="L610" s="253"/>
      <c r="M610" s="253"/>
      <c r="N610" s="253"/>
    </row>
    <row r="611" spans="7:14" ht="11.25" customHeight="1">
      <c r="G611" s="253"/>
      <c r="H611" s="253"/>
      <c r="I611" s="253"/>
      <c r="J611" s="253"/>
      <c r="K611" s="253"/>
      <c r="L611" s="253"/>
      <c r="M611" s="253"/>
      <c r="N611" s="253"/>
    </row>
    <row r="612" spans="7:14" ht="11.25" customHeight="1">
      <c r="G612" s="253"/>
      <c r="H612" s="253"/>
      <c r="I612" s="253"/>
      <c r="J612" s="253"/>
      <c r="K612" s="253"/>
      <c r="L612" s="253"/>
      <c r="M612" s="253"/>
      <c r="N612" s="253"/>
    </row>
    <row r="613" ht="11.25" customHeight="1"/>
    <row r="614" spans="7:14" ht="11.25" customHeight="1">
      <c r="G614" s="254" t="s">
        <v>178</v>
      </c>
      <c r="H614" s="254"/>
      <c r="I614" s="254"/>
      <c r="J614" s="254"/>
      <c r="K614" s="254"/>
      <c r="L614" s="254"/>
      <c r="M614" s="254"/>
      <c r="N614" s="254"/>
    </row>
    <row r="615" spans="7:14" ht="11.25" customHeight="1">
      <c r="G615" s="254"/>
      <c r="H615" s="254"/>
      <c r="I615" s="254"/>
      <c r="J615" s="254"/>
      <c r="K615" s="254"/>
      <c r="L615" s="254"/>
      <c r="M615" s="254"/>
      <c r="N615" s="254"/>
    </row>
    <row r="616" spans="1:15" ht="15.75" customHeight="1">
      <c r="A616" s="255" t="s">
        <v>179</v>
      </c>
      <c r="B616" s="255"/>
      <c r="C616" s="255"/>
      <c r="D616" s="255"/>
      <c r="E616" s="255"/>
      <c r="F616" s="255"/>
      <c r="G616" s="255"/>
      <c r="H616" s="255"/>
      <c r="I616" s="255"/>
      <c r="J616" s="255"/>
      <c r="K616" s="255"/>
      <c r="L616" s="255"/>
      <c r="M616" s="255"/>
      <c r="N616" s="255"/>
      <c r="O616" s="255"/>
    </row>
    <row r="617" spans="1:15" ht="15.75" customHeight="1">
      <c r="A617" s="256" t="s">
        <v>158</v>
      </c>
      <c r="B617" s="256"/>
      <c r="C617" s="256"/>
      <c r="D617" s="256"/>
      <c r="E617" s="256"/>
      <c r="F617" s="256"/>
      <c r="G617" s="256"/>
      <c r="H617" s="256"/>
      <c r="I617" s="256"/>
      <c r="J617" s="256"/>
      <c r="K617" s="256"/>
      <c r="L617" s="256"/>
      <c r="M617" s="256"/>
      <c r="N617" s="256"/>
      <c r="O617" s="256"/>
    </row>
    <row r="618" ht="4.5" customHeight="1"/>
    <row r="619" spans="2:15" s="257" customFormat="1" ht="24.75" customHeight="1">
      <c r="B619" s="258" t="s">
        <v>181</v>
      </c>
      <c r="C619" s="258"/>
      <c r="D619" s="259" t="s">
        <v>182</v>
      </c>
      <c r="E619" s="260" t="s">
        <v>183</v>
      </c>
      <c r="F619" s="258" t="s">
        <v>184</v>
      </c>
      <c r="G619" s="258"/>
      <c r="H619" s="260" t="s">
        <v>185</v>
      </c>
      <c r="I619" s="260" t="s">
        <v>186</v>
      </c>
      <c r="J619" s="260" t="s">
        <v>187</v>
      </c>
      <c r="K619" s="260" t="s">
        <v>188</v>
      </c>
      <c r="L619" s="260" t="s">
        <v>189</v>
      </c>
      <c r="M619" s="260" t="s">
        <v>190</v>
      </c>
      <c r="N619" s="258" t="s">
        <v>191</v>
      </c>
      <c r="O619" s="258"/>
    </row>
    <row r="620" spans="2:15" ht="12.75" customHeight="1">
      <c r="B620" s="261" t="s">
        <v>1004</v>
      </c>
      <c r="C620" s="261"/>
      <c r="D620" s="262" t="s">
        <v>1005</v>
      </c>
      <c r="E620" s="263" t="s">
        <v>54</v>
      </c>
      <c r="F620" s="267" t="s">
        <v>200</v>
      </c>
      <c r="G620" s="267"/>
      <c r="H620" s="268" t="s">
        <v>1006</v>
      </c>
      <c r="I620" s="265">
        <v>1</v>
      </c>
      <c r="J620" s="266" t="s">
        <v>1007</v>
      </c>
      <c r="K620" s="264">
        <v>25</v>
      </c>
      <c r="M620" s="263" t="s">
        <v>288</v>
      </c>
      <c r="N620" s="261" t="s">
        <v>1008</v>
      </c>
      <c r="O620" s="261"/>
    </row>
    <row r="621" spans="2:15" ht="24.75" customHeight="1">
      <c r="B621" s="261" t="s">
        <v>1009</v>
      </c>
      <c r="C621" s="261"/>
      <c r="D621" s="262" t="s">
        <v>1010</v>
      </c>
      <c r="E621" s="263" t="s">
        <v>63</v>
      </c>
      <c r="F621" s="267" t="s">
        <v>200</v>
      </c>
      <c r="G621" s="267"/>
      <c r="H621" s="268" t="s">
        <v>1011</v>
      </c>
      <c r="I621" s="265">
        <v>1</v>
      </c>
      <c r="J621" s="266" t="s">
        <v>1007</v>
      </c>
      <c r="K621" s="264">
        <v>25</v>
      </c>
      <c r="M621" s="263" t="s">
        <v>395</v>
      </c>
      <c r="N621" s="261" t="s">
        <v>1012</v>
      </c>
      <c r="O621" s="261"/>
    </row>
    <row r="622" spans="2:15" ht="12.75" customHeight="1">
      <c r="B622" s="261" t="s">
        <v>1013</v>
      </c>
      <c r="C622" s="261"/>
      <c r="D622" s="262" t="s">
        <v>1014</v>
      </c>
      <c r="E622" s="263" t="s">
        <v>276</v>
      </c>
      <c r="F622" s="267" t="s">
        <v>200</v>
      </c>
      <c r="G622" s="267"/>
      <c r="H622" s="268" t="s">
        <v>1015</v>
      </c>
      <c r="I622" s="265">
        <v>1</v>
      </c>
      <c r="J622" s="266" t="s">
        <v>195</v>
      </c>
      <c r="K622" s="264">
        <v>25</v>
      </c>
      <c r="M622" s="263" t="s">
        <v>293</v>
      </c>
      <c r="N622" s="261" t="s">
        <v>1016</v>
      </c>
      <c r="O622" s="261"/>
    </row>
    <row r="623" spans="2:15" ht="24.75" customHeight="1">
      <c r="B623" s="261" t="s">
        <v>1017</v>
      </c>
      <c r="C623" s="261"/>
      <c r="D623" s="262" t="s">
        <v>1018</v>
      </c>
      <c r="E623" s="263" t="s">
        <v>216</v>
      </c>
      <c r="F623" s="267" t="s">
        <v>200</v>
      </c>
      <c r="G623" s="267"/>
      <c r="H623" s="268" t="s">
        <v>1019</v>
      </c>
      <c r="I623" s="265">
        <v>2</v>
      </c>
      <c r="J623" s="266" t="s">
        <v>202</v>
      </c>
      <c r="K623" s="264">
        <v>24</v>
      </c>
      <c r="M623" s="263" t="s">
        <v>203</v>
      </c>
      <c r="N623" s="261" t="s">
        <v>1020</v>
      </c>
      <c r="O623" s="261"/>
    </row>
    <row r="624" spans="2:15" ht="24.75" customHeight="1">
      <c r="B624" s="261" t="s">
        <v>1021</v>
      </c>
      <c r="C624" s="261"/>
      <c r="D624" s="262" t="s">
        <v>1022</v>
      </c>
      <c r="E624" s="263" t="s">
        <v>414</v>
      </c>
      <c r="F624" s="267" t="s">
        <v>200</v>
      </c>
      <c r="G624" s="267"/>
      <c r="H624" s="268" t="s">
        <v>1023</v>
      </c>
      <c r="I624" s="265">
        <v>3</v>
      </c>
      <c r="J624" s="266" t="s">
        <v>195</v>
      </c>
      <c r="K624" s="264">
        <v>24</v>
      </c>
      <c r="M624" s="263" t="s">
        <v>293</v>
      </c>
      <c r="N624" s="261" t="s">
        <v>1024</v>
      </c>
      <c r="O624" s="261"/>
    </row>
    <row r="625" spans="2:15" ht="24.75" customHeight="1">
      <c r="B625" s="261" t="s">
        <v>1025</v>
      </c>
      <c r="C625" s="261"/>
      <c r="D625" s="262" t="s">
        <v>1026</v>
      </c>
      <c r="E625" s="263" t="s">
        <v>513</v>
      </c>
      <c r="H625" s="264">
        <v>3545</v>
      </c>
      <c r="I625" s="265">
        <v>3</v>
      </c>
      <c r="K625" s="264">
        <v>23</v>
      </c>
      <c r="M625" s="263" t="s">
        <v>293</v>
      </c>
      <c r="N625" s="261" t="s">
        <v>1027</v>
      </c>
      <c r="O625" s="261"/>
    </row>
    <row r="626" spans="2:15" ht="12.75" customHeight="1">
      <c r="B626" s="261" t="s">
        <v>1028</v>
      </c>
      <c r="C626" s="261"/>
      <c r="D626" s="262" t="s">
        <v>1029</v>
      </c>
      <c r="E626" s="263" t="s">
        <v>237</v>
      </c>
      <c r="F626" s="267" t="s">
        <v>200</v>
      </c>
      <c r="G626" s="267"/>
      <c r="H626" s="268" t="s">
        <v>1030</v>
      </c>
      <c r="I626" s="265">
        <v>3</v>
      </c>
      <c r="J626" s="266" t="s">
        <v>202</v>
      </c>
      <c r="K626" s="264">
        <v>23</v>
      </c>
      <c r="M626" s="263" t="s">
        <v>203</v>
      </c>
      <c r="N626" s="261" t="s">
        <v>1031</v>
      </c>
      <c r="O626" s="261"/>
    </row>
    <row r="627" spans="2:15" ht="24.75" customHeight="1">
      <c r="B627" s="261" t="s">
        <v>1032</v>
      </c>
      <c r="C627" s="261"/>
      <c r="D627" s="262" t="s">
        <v>1033</v>
      </c>
      <c r="E627" s="263" t="s">
        <v>281</v>
      </c>
      <c r="F627" s="267" t="s">
        <v>200</v>
      </c>
      <c r="G627" s="267"/>
      <c r="H627" s="268" t="s">
        <v>1034</v>
      </c>
      <c r="I627" s="265">
        <v>3</v>
      </c>
      <c r="J627" s="266" t="s">
        <v>202</v>
      </c>
      <c r="K627" s="264">
        <v>23</v>
      </c>
      <c r="M627" s="263" t="s">
        <v>293</v>
      </c>
      <c r="N627" s="261" t="s">
        <v>1035</v>
      </c>
      <c r="O627" s="261"/>
    </row>
    <row r="628" spans="2:15" ht="24.75" customHeight="1">
      <c r="B628" s="261" t="s">
        <v>1036</v>
      </c>
      <c r="C628" s="261"/>
      <c r="D628" s="262" t="s">
        <v>1037</v>
      </c>
      <c r="E628" s="263" t="s">
        <v>222</v>
      </c>
      <c r="F628" s="267" t="s">
        <v>200</v>
      </c>
      <c r="G628" s="267"/>
      <c r="H628" s="268" t="s">
        <v>1038</v>
      </c>
      <c r="I628" s="265">
        <v>3</v>
      </c>
      <c r="J628" s="266" t="s">
        <v>202</v>
      </c>
      <c r="K628" s="264">
        <v>23</v>
      </c>
      <c r="M628" s="263" t="s">
        <v>395</v>
      </c>
      <c r="N628" s="261" t="s">
        <v>1039</v>
      </c>
      <c r="O628" s="261"/>
    </row>
    <row r="629" spans="2:15" ht="36.75" customHeight="1">
      <c r="B629" s="261" t="s">
        <v>1040</v>
      </c>
      <c r="C629" s="261"/>
      <c r="D629" s="262" t="s">
        <v>1041</v>
      </c>
      <c r="E629" s="263" t="s">
        <v>64</v>
      </c>
      <c r="F629" s="267" t="s">
        <v>200</v>
      </c>
      <c r="G629" s="267"/>
      <c r="H629" s="268" t="s">
        <v>1042</v>
      </c>
      <c r="I629" s="265">
        <v>4</v>
      </c>
      <c r="J629" s="266" t="s">
        <v>202</v>
      </c>
      <c r="K629" s="264">
        <v>23</v>
      </c>
      <c r="M629" s="263" t="s">
        <v>302</v>
      </c>
      <c r="N629" s="261" t="s">
        <v>1043</v>
      </c>
      <c r="O629" s="261"/>
    </row>
    <row r="630" spans="2:15" ht="24.75" customHeight="1">
      <c r="B630" s="261" t="s">
        <v>1044</v>
      </c>
      <c r="C630" s="261"/>
      <c r="D630" s="262" t="s">
        <v>1045</v>
      </c>
      <c r="E630" s="263" t="s">
        <v>216</v>
      </c>
      <c r="F630" s="267" t="s">
        <v>200</v>
      </c>
      <c r="G630" s="267"/>
      <c r="H630" s="268" t="s">
        <v>1046</v>
      </c>
      <c r="I630" s="265">
        <v>4</v>
      </c>
      <c r="J630" s="266" t="s">
        <v>233</v>
      </c>
      <c r="K630" s="264">
        <v>22</v>
      </c>
      <c r="M630" s="263" t="s">
        <v>395</v>
      </c>
      <c r="N630" s="261" t="s">
        <v>1047</v>
      </c>
      <c r="O630" s="261"/>
    </row>
    <row r="631" spans="2:15" ht="12.75" customHeight="1">
      <c r="B631" s="261" t="s">
        <v>1048</v>
      </c>
      <c r="C631" s="261"/>
      <c r="D631" s="262" t="s">
        <v>1049</v>
      </c>
      <c r="E631" s="263" t="s">
        <v>194</v>
      </c>
      <c r="H631" s="264">
        <v>4091</v>
      </c>
      <c r="I631" s="265">
        <v>4</v>
      </c>
      <c r="J631" s="266" t="s">
        <v>233</v>
      </c>
      <c r="K631" s="264">
        <v>22</v>
      </c>
      <c r="N631" s="261" t="s">
        <v>1050</v>
      </c>
      <c r="O631" s="261"/>
    </row>
    <row r="632" spans="2:15" ht="24.75" customHeight="1">
      <c r="B632" s="261" t="s">
        <v>1051</v>
      </c>
      <c r="C632" s="261"/>
      <c r="D632" s="262" t="s">
        <v>692</v>
      </c>
      <c r="E632" s="263" t="s">
        <v>242</v>
      </c>
      <c r="F632" s="267" t="s">
        <v>200</v>
      </c>
      <c r="G632" s="267"/>
      <c r="H632" s="268" t="s">
        <v>1052</v>
      </c>
      <c r="I632" s="265">
        <v>5</v>
      </c>
      <c r="J632" s="266" t="s">
        <v>202</v>
      </c>
      <c r="K632" s="264">
        <v>22</v>
      </c>
      <c r="M632" s="263" t="s">
        <v>288</v>
      </c>
      <c r="N632" s="261" t="s">
        <v>1053</v>
      </c>
      <c r="O632" s="261"/>
    </row>
    <row r="633" spans="2:15" ht="24.75" customHeight="1">
      <c r="B633" s="261" t="s">
        <v>1054</v>
      </c>
      <c r="C633" s="261"/>
      <c r="D633" s="262" t="s">
        <v>658</v>
      </c>
      <c r="E633" s="263" t="s">
        <v>63</v>
      </c>
      <c r="F633" s="267" t="s">
        <v>200</v>
      </c>
      <c r="G633" s="267"/>
      <c r="H633" s="268" t="s">
        <v>207</v>
      </c>
      <c r="I633" s="265">
        <v>5</v>
      </c>
      <c r="J633" s="266" t="s">
        <v>202</v>
      </c>
      <c r="K633" s="264">
        <v>22</v>
      </c>
      <c r="N633" s="261" t="s">
        <v>1012</v>
      </c>
      <c r="O633" s="261"/>
    </row>
    <row r="634" spans="2:15" ht="12.75" customHeight="1">
      <c r="B634" s="261" t="s">
        <v>1055</v>
      </c>
      <c r="C634" s="261"/>
      <c r="D634" s="262" t="s">
        <v>1056</v>
      </c>
      <c r="E634" s="263" t="s">
        <v>68</v>
      </c>
      <c r="F634" s="267" t="s">
        <v>200</v>
      </c>
      <c r="G634" s="267"/>
      <c r="H634" s="268" t="s">
        <v>1057</v>
      </c>
      <c r="I634" s="265">
        <v>5</v>
      </c>
      <c r="J634" s="266" t="s">
        <v>202</v>
      </c>
      <c r="K634" s="264">
        <v>21</v>
      </c>
      <c r="M634" s="263" t="s">
        <v>293</v>
      </c>
      <c r="N634" s="261" t="s">
        <v>1058</v>
      </c>
      <c r="O634" s="261"/>
    </row>
    <row r="635" spans="2:15" ht="12.75" customHeight="1">
      <c r="B635" s="261" t="s">
        <v>1059</v>
      </c>
      <c r="C635" s="261"/>
      <c r="D635" s="262" t="s">
        <v>1060</v>
      </c>
      <c r="E635" s="263" t="s">
        <v>222</v>
      </c>
      <c r="F635" s="267" t="s">
        <v>200</v>
      </c>
      <c r="G635" s="267"/>
      <c r="H635" s="268" t="s">
        <v>751</v>
      </c>
      <c r="I635" s="265">
        <v>5</v>
      </c>
      <c r="J635" s="266" t="s">
        <v>202</v>
      </c>
      <c r="K635" s="264">
        <v>21</v>
      </c>
      <c r="M635" s="263" t="s">
        <v>203</v>
      </c>
      <c r="N635" s="261" t="s">
        <v>1061</v>
      </c>
      <c r="O635" s="261"/>
    </row>
    <row r="636" spans="2:15" ht="24.75" customHeight="1">
      <c r="B636" s="261" t="s">
        <v>1062</v>
      </c>
      <c r="C636" s="261"/>
      <c r="D636" s="262" t="s">
        <v>1063</v>
      </c>
      <c r="E636" s="263" t="s">
        <v>68</v>
      </c>
      <c r="F636" s="267" t="s">
        <v>200</v>
      </c>
      <c r="G636" s="267"/>
      <c r="H636" s="268" t="s">
        <v>1064</v>
      </c>
      <c r="I636" s="265">
        <v>5</v>
      </c>
      <c r="J636" s="266" t="s">
        <v>218</v>
      </c>
      <c r="K636" s="264">
        <v>21</v>
      </c>
      <c r="M636" s="263" t="s">
        <v>395</v>
      </c>
      <c r="N636" s="261" t="s">
        <v>1047</v>
      </c>
      <c r="O636" s="261"/>
    </row>
    <row r="637" spans="2:15" ht="12.75" customHeight="1">
      <c r="B637" s="261" t="s">
        <v>1065</v>
      </c>
      <c r="C637" s="261"/>
      <c r="D637" s="262" t="s">
        <v>210</v>
      </c>
      <c r="E637" s="263" t="s">
        <v>64</v>
      </c>
      <c r="F637" s="267" t="s">
        <v>200</v>
      </c>
      <c r="G637" s="267"/>
      <c r="H637" s="268" t="s">
        <v>292</v>
      </c>
      <c r="I637" s="265">
        <v>9</v>
      </c>
      <c r="J637" s="266" t="s">
        <v>233</v>
      </c>
      <c r="K637" s="264">
        <v>20</v>
      </c>
      <c r="M637" s="263" t="s">
        <v>288</v>
      </c>
      <c r="N637" s="261" t="s">
        <v>1066</v>
      </c>
      <c r="O637" s="261"/>
    </row>
    <row r="638" spans="2:15" ht="24.75" customHeight="1">
      <c r="B638" s="261" t="s">
        <v>1067</v>
      </c>
      <c r="C638" s="261"/>
      <c r="D638" s="262" t="s">
        <v>1068</v>
      </c>
      <c r="E638" s="263" t="s">
        <v>65</v>
      </c>
      <c r="F638" s="267" t="s">
        <v>200</v>
      </c>
      <c r="G638" s="267"/>
      <c r="H638" s="268" t="s">
        <v>1069</v>
      </c>
      <c r="I638" s="265">
        <v>10</v>
      </c>
      <c r="J638" s="266" t="s">
        <v>233</v>
      </c>
      <c r="K638" s="264">
        <v>19</v>
      </c>
      <c r="N638" s="261" t="s">
        <v>1070</v>
      </c>
      <c r="O638" s="261"/>
    </row>
    <row r="639" spans="2:15" ht="12.75" customHeight="1">
      <c r="B639" s="261" t="s">
        <v>1071</v>
      </c>
      <c r="C639" s="261"/>
      <c r="D639" s="262" t="s">
        <v>1072</v>
      </c>
      <c r="E639" s="263" t="s">
        <v>54</v>
      </c>
      <c r="F639" s="267" t="s">
        <v>200</v>
      </c>
      <c r="G639" s="267"/>
      <c r="H639" s="268" t="s">
        <v>1073</v>
      </c>
      <c r="I639" s="265">
        <v>11</v>
      </c>
      <c r="J639" s="266" t="s">
        <v>218</v>
      </c>
      <c r="K639" s="264">
        <v>19</v>
      </c>
      <c r="M639" s="263" t="s">
        <v>293</v>
      </c>
      <c r="N639" s="261" t="s">
        <v>1074</v>
      </c>
      <c r="O639" s="261"/>
    </row>
    <row r="640" spans="2:15" ht="12.75" customHeight="1">
      <c r="B640" s="261" t="s">
        <v>1075</v>
      </c>
      <c r="C640" s="261"/>
      <c r="D640" s="262" t="s">
        <v>1076</v>
      </c>
      <c r="E640" s="263" t="s">
        <v>251</v>
      </c>
      <c r="F640" s="267" t="s">
        <v>200</v>
      </c>
      <c r="G640" s="267"/>
      <c r="H640" s="268" t="s">
        <v>1077</v>
      </c>
      <c r="I640" s="265">
        <v>22</v>
      </c>
      <c r="J640" s="266" t="s">
        <v>327</v>
      </c>
      <c r="K640" s="264">
        <v>11</v>
      </c>
      <c r="N640" s="261" t="s">
        <v>1078</v>
      </c>
      <c r="O640" s="261"/>
    </row>
    <row r="641" spans="2:15" ht="24.75" customHeight="1">
      <c r="B641" s="261" t="s">
        <v>1079</v>
      </c>
      <c r="C641" s="261"/>
      <c r="D641" s="262" t="s">
        <v>1080</v>
      </c>
      <c r="E641" s="263" t="s">
        <v>251</v>
      </c>
      <c r="F641" s="267" t="s">
        <v>200</v>
      </c>
      <c r="G641" s="267"/>
      <c r="H641" s="268" t="s">
        <v>1081</v>
      </c>
      <c r="I641" s="265">
        <v>37</v>
      </c>
      <c r="J641" s="266" t="s">
        <v>218</v>
      </c>
      <c r="K641" s="264">
        <v>10</v>
      </c>
      <c r="M641" s="263" t="s">
        <v>293</v>
      </c>
      <c r="N641" s="261" t="s">
        <v>1082</v>
      </c>
      <c r="O641" s="261"/>
    </row>
    <row r="642" spans="2:15" ht="12.75" customHeight="1">
      <c r="B642" s="261" t="s">
        <v>1083</v>
      </c>
      <c r="C642" s="261"/>
      <c r="D642" s="262" t="s">
        <v>1084</v>
      </c>
      <c r="E642" s="263" t="s">
        <v>276</v>
      </c>
      <c r="F642" s="267" t="s">
        <v>200</v>
      </c>
      <c r="G642" s="267"/>
      <c r="H642" s="268" t="s">
        <v>1085</v>
      </c>
      <c r="I642" s="265">
        <v>2</v>
      </c>
      <c r="J642" s="266" t="s">
        <v>195</v>
      </c>
      <c r="M642" s="263" t="s">
        <v>288</v>
      </c>
      <c r="N642" s="261" t="s">
        <v>1086</v>
      </c>
      <c r="O642" s="261"/>
    </row>
    <row r="643" spans="2:15" ht="12.75" customHeight="1">
      <c r="B643" s="261" t="s">
        <v>1087</v>
      </c>
      <c r="C643" s="261"/>
      <c r="D643" s="262" t="s">
        <v>1088</v>
      </c>
      <c r="E643" s="263" t="s">
        <v>276</v>
      </c>
      <c r="F643" s="267" t="s">
        <v>200</v>
      </c>
      <c r="G643" s="267"/>
      <c r="H643" s="268" t="s">
        <v>1085</v>
      </c>
      <c r="I643" s="265">
        <v>3</v>
      </c>
      <c r="J643" s="266" t="s">
        <v>195</v>
      </c>
      <c r="M643" s="263" t="s">
        <v>395</v>
      </c>
      <c r="N643" s="261" t="s">
        <v>1089</v>
      </c>
      <c r="O643" s="261"/>
    </row>
    <row r="644" spans="2:15" ht="12.75" customHeight="1">
      <c r="B644" s="261" t="s">
        <v>1090</v>
      </c>
      <c r="C644" s="261"/>
      <c r="D644" s="262" t="s">
        <v>1091</v>
      </c>
      <c r="E644" s="263" t="s">
        <v>276</v>
      </c>
      <c r="F644" s="267" t="s">
        <v>200</v>
      </c>
      <c r="G644" s="267"/>
      <c r="H644" s="268" t="s">
        <v>1092</v>
      </c>
      <c r="I644" s="265">
        <v>4</v>
      </c>
      <c r="J644" s="266" t="s">
        <v>195</v>
      </c>
      <c r="N644" s="261" t="s">
        <v>1093</v>
      </c>
      <c r="O644" s="261"/>
    </row>
    <row r="645" spans="2:15" ht="12.75" customHeight="1">
      <c r="B645" s="261" t="s">
        <v>1094</v>
      </c>
      <c r="C645" s="261"/>
      <c r="D645" s="262" t="s">
        <v>1095</v>
      </c>
      <c r="E645" s="263" t="s">
        <v>414</v>
      </c>
      <c r="F645" s="267" t="s">
        <v>200</v>
      </c>
      <c r="G645" s="267"/>
      <c r="H645" s="268" t="s">
        <v>1096</v>
      </c>
      <c r="I645" s="265">
        <v>4</v>
      </c>
      <c r="J645" s="266" t="s">
        <v>195</v>
      </c>
      <c r="M645" s="263" t="s">
        <v>288</v>
      </c>
      <c r="N645" s="261" t="s">
        <v>1089</v>
      </c>
      <c r="O645" s="261"/>
    </row>
    <row r="646" spans="2:15" ht="12.75" customHeight="1">
      <c r="B646" s="261" t="s">
        <v>1097</v>
      </c>
      <c r="C646" s="261"/>
      <c r="D646" s="262" t="s">
        <v>1098</v>
      </c>
      <c r="E646" s="263" t="s">
        <v>222</v>
      </c>
      <c r="F646" s="267" t="s">
        <v>200</v>
      </c>
      <c r="G646" s="267"/>
      <c r="H646" s="268" t="s">
        <v>1038</v>
      </c>
      <c r="I646" s="265">
        <v>4</v>
      </c>
      <c r="J646" s="266" t="s">
        <v>202</v>
      </c>
      <c r="M646" s="263" t="s">
        <v>395</v>
      </c>
      <c r="N646" s="261" t="s">
        <v>1099</v>
      </c>
      <c r="O646" s="261"/>
    </row>
    <row r="647" spans="2:15" ht="12.75" customHeight="1">
      <c r="B647" s="261" t="s">
        <v>1100</v>
      </c>
      <c r="C647" s="261"/>
      <c r="D647" s="262" t="s">
        <v>1101</v>
      </c>
      <c r="E647" s="263" t="s">
        <v>276</v>
      </c>
      <c r="F647" s="267" t="s">
        <v>200</v>
      </c>
      <c r="G647" s="267"/>
      <c r="H647" s="268" t="s">
        <v>1092</v>
      </c>
      <c r="I647" s="265">
        <v>5</v>
      </c>
      <c r="J647" s="266" t="s">
        <v>195</v>
      </c>
      <c r="M647" s="263" t="s">
        <v>395</v>
      </c>
      <c r="N647" s="261" t="s">
        <v>1102</v>
      </c>
      <c r="O647" s="261"/>
    </row>
    <row r="648" spans="2:15" ht="12.75" customHeight="1">
      <c r="B648" s="261" t="s">
        <v>1103</v>
      </c>
      <c r="C648" s="261"/>
      <c r="D648" s="262" t="s">
        <v>1104</v>
      </c>
      <c r="E648" s="263" t="s">
        <v>222</v>
      </c>
      <c r="F648" s="267" t="s">
        <v>200</v>
      </c>
      <c r="G648" s="267"/>
      <c r="H648" s="268" t="s">
        <v>1105</v>
      </c>
      <c r="I648" s="265">
        <v>5</v>
      </c>
      <c r="J648" s="266" t="s">
        <v>202</v>
      </c>
      <c r="M648" s="263" t="s">
        <v>196</v>
      </c>
      <c r="N648" s="261" t="s">
        <v>1102</v>
      </c>
      <c r="O648" s="261"/>
    </row>
    <row r="649" spans="2:15" ht="12.75" customHeight="1">
      <c r="B649" s="261" t="s">
        <v>1106</v>
      </c>
      <c r="C649" s="261"/>
      <c r="D649" s="262" t="s">
        <v>1107</v>
      </c>
      <c r="E649" s="263" t="s">
        <v>222</v>
      </c>
      <c r="F649" s="267" t="s">
        <v>200</v>
      </c>
      <c r="G649" s="267"/>
      <c r="H649" s="268" t="s">
        <v>1108</v>
      </c>
      <c r="I649" s="265">
        <v>6</v>
      </c>
      <c r="J649" s="266" t="s">
        <v>202</v>
      </c>
      <c r="M649" s="263" t="s">
        <v>203</v>
      </c>
      <c r="N649" s="261" t="s">
        <v>1109</v>
      </c>
      <c r="O649" s="261"/>
    </row>
    <row r="650" spans="2:15" ht="12.75" customHeight="1">
      <c r="B650" s="261" t="s">
        <v>1110</v>
      </c>
      <c r="C650" s="261"/>
      <c r="D650" s="262" t="s">
        <v>1111</v>
      </c>
      <c r="E650" s="263" t="s">
        <v>222</v>
      </c>
      <c r="F650" s="267" t="s">
        <v>200</v>
      </c>
      <c r="G650" s="267"/>
      <c r="H650" s="268" t="s">
        <v>1112</v>
      </c>
      <c r="I650" s="265">
        <v>7</v>
      </c>
      <c r="J650" s="266" t="s">
        <v>202</v>
      </c>
      <c r="M650" s="263" t="s">
        <v>203</v>
      </c>
      <c r="N650" s="261" t="s">
        <v>1113</v>
      </c>
      <c r="O650" s="261"/>
    </row>
    <row r="651" spans="2:15" ht="12.75" customHeight="1">
      <c r="B651" s="261" t="s">
        <v>1114</v>
      </c>
      <c r="C651" s="261"/>
      <c r="D651" s="262" t="s">
        <v>1115</v>
      </c>
      <c r="E651" s="263" t="s">
        <v>63</v>
      </c>
      <c r="F651" s="267" t="s">
        <v>200</v>
      </c>
      <c r="G651" s="267"/>
      <c r="H651" s="268" t="s">
        <v>549</v>
      </c>
      <c r="I651" s="265">
        <v>8</v>
      </c>
      <c r="J651" s="266" t="s">
        <v>202</v>
      </c>
      <c r="M651" s="263" t="s">
        <v>293</v>
      </c>
      <c r="N651" s="261" t="s">
        <v>1116</v>
      </c>
      <c r="O651" s="261"/>
    </row>
    <row r="652" spans="2:15" ht="24.75" customHeight="1">
      <c r="B652" s="261" t="s">
        <v>1117</v>
      </c>
      <c r="C652" s="261"/>
      <c r="D652" s="262" t="s">
        <v>1118</v>
      </c>
      <c r="E652" s="263" t="s">
        <v>281</v>
      </c>
      <c r="F652" s="267" t="s">
        <v>200</v>
      </c>
      <c r="G652" s="267"/>
      <c r="H652" s="268" t="s">
        <v>1119</v>
      </c>
      <c r="I652" s="265">
        <v>8</v>
      </c>
      <c r="J652" s="266" t="s">
        <v>202</v>
      </c>
      <c r="M652" s="263" t="s">
        <v>293</v>
      </c>
      <c r="N652" s="261" t="s">
        <v>1120</v>
      </c>
      <c r="O652" s="261"/>
    </row>
    <row r="653" spans="2:15" ht="12.75" customHeight="1">
      <c r="B653" s="261" t="s">
        <v>1121</v>
      </c>
      <c r="C653" s="261"/>
      <c r="D653" s="262" t="s">
        <v>1122</v>
      </c>
      <c r="E653" s="263" t="s">
        <v>54</v>
      </c>
      <c r="F653" s="267" t="s">
        <v>200</v>
      </c>
      <c r="G653" s="267"/>
      <c r="H653" s="268" t="s">
        <v>1123</v>
      </c>
      <c r="I653" s="265">
        <v>9</v>
      </c>
      <c r="J653" s="266" t="s">
        <v>218</v>
      </c>
      <c r="M653" s="263" t="s">
        <v>293</v>
      </c>
      <c r="N653" s="261" t="s">
        <v>1124</v>
      </c>
      <c r="O653" s="261"/>
    </row>
    <row r="654" spans="2:15" ht="12.75" customHeight="1">
      <c r="B654" s="261" t="s">
        <v>1125</v>
      </c>
      <c r="C654" s="261"/>
      <c r="D654" s="262" t="s">
        <v>1126</v>
      </c>
      <c r="E654" s="263" t="s">
        <v>222</v>
      </c>
      <c r="F654" s="267" t="s">
        <v>223</v>
      </c>
      <c r="G654" s="267"/>
      <c r="H654" s="268" t="s">
        <v>1127</v>
      </c>
      <c r="I654" s="265">
        <v>10</v>
      </c>
      <c r="J654" s="266" t="s">
        <v>218</v>
      </c>
      <c r="M654" s="263" t="s">
        <v>203</v>
      </c>
      <c r="N654" s="261" t="s">
        <v>1128</v>
      </c>
      <c r="O654" s="261"/>
    </row>
    <row r="655" spans="2:15" ht="12.75" customHeight="1">
      <c r="B655" s="261" t="s">
        <v>1129</v>
      </c>
      <c r="C655" s="261"/>
      <c r="D655" s="262" t="s">
        <v>1130</v>
      </c>
      <c r="E655" s="263" t="s">
        <v>68</v>
      </c>
      <c r="F655" s="267" t="s">
        <v>200</v>
      </c>
      <c r="G655" s="267"/>
      <c r="H655" s="268" t="s">
        <v>1131</v>
      </c>
      <c r="I655" s="265">
        <v>10</v>
      </c>
      <c r="J655" s="266" t="s">
        <v>233</v>
      </c>
      <c r="N655" s="261" t="s">
        <v>1132</v>
      </c>
      <c r="O655" s="261"/>
    </row>
    <row r="656" spans="2:15" ht="24.75" customHeight="1">
      <c r="B656" s="261" t="s">
        <v>1133</v>
      </c>
      <c r="C656" s="261"/>
      <c r="D656" s="262" t="s">
        <v>761</v>
      </c>
      <c r="E656" s="263" t="s">
        <v>414</v>
      </c>
      <c r="F656" s="267" t="s">
        <v>223</v>
      </c>
      <c r="G656" s="267"/>
      <c r="H656" s="268" t="s">
        <v>1134</v>
      </c>
      <c r="I656" s="265">
        <v>11</v>
      </c>
      <c r="J656" s="266" t="s">
        <v>218</v>
      </c>
      <c r="M656" s="263" t="s">
        <v>395</v>
      </c>
      <c r="N656" s="261" t="s">
        <v>1135</v>
      </c>
      <c r="O656" s="261"/>
    </row>
    <row r="657" spans="2:15" ht="24.75" customHeight="1">
      <c r="B657" s="261" t="s">
        <v>1136</v>
      </c>
      <c r="C657" s="261"/>
      <c r="D657" s="262" t="s">
        <v>1137</v>
      </c>
      <c r="E657" s="263" t="s">
        <v>68</v>
      </c>
      <c r="F657" s="267" t="s">
        <v>200</v>
      </c>
      <c r="G657" s="267"/>
      <c r="H657" s="268" t="s">
        <v>1138</v>
      </c>
      <c r="I657" s="265">
        <v>12</v>
      </c>
      <c r="J657" s="266" t="s">
        <v>218</v>
      </c>
      <c r="M657" s="263" t="s">
        <v>395</v>
      </c>
      <c r="N657" s="261" t="s">
        <v>1047</v>
      </c>
      <c r="O657" s="261"/>
    </row>
    <row r="658" spans="2:15" ht="12.75" customHeight="1">
      <c r="B658" s="261" t="s">
        <v>1139</v>
      </c>
      <c r="C658" s="261"/>
      <c r="D658" s="262" t="s">
        <v>1140</v>
      </c>
      <c r="E658" s="263" t="s">
        <v>68</v>
      </c>
      <c r="F658" s="267" t="s">
        <v>200</v>
      </c>
      <c r="G658" s="267"/>
      <c r="H658" s="268" t="s">
        <v>1141</v>
      </c>
      <c r="I658" s="265">
        <v>14</v>
      </c>
      <c r="J658" s="266" t="s">
        <v>218</v>
      </c>
      <c r="M658" s="263" t="s">
        <v>293</v>
      </c>
      <c r="N658" s="261" t="s">
        <v>1058</v>
      </c>
      <c r="O658" s="261"/>
    </row>
    <row r="659" spans="2:15" ht="24.75" customHeight="1">
      <c r="B659" s="261" t="s">
        <v>1142</v>
      </c>
      <c r="C659" s="261"/>
      <c r="D659" s="262" t="s">
        <v>1143</v>
      </c>
      <c r="E659" s="263" t="s">
        <v>222</v>
      </c>
      <c r="F659" s="267" t="s">
        <v>223</v>
      </c>
      <c r="G659" s="267"/>
      <c r="H659" s="268" t="s">
        <v>462</v>
      </c>
      <c r="I659" s="265">
        <v>15</v>
      </c>
      <c r="J659" s="266" t="s">
        <v>218</v>
      </c>
      <c r="M659" s="263" t="s">
        <v>293</v>
      </c>
      <c r="N659" s="261" t="s">
        <v>1144</v>
      </c>
      <c r="O659" s="261"/>
    </row>
    <row r="660" spans="2:15" ht="24.75" customHeight="1">
      <c r="B660" s="261" t="s">
        <v>1145</v>
      </c>
      <c r="C660" s="261"/>
      <c r="D660" s="262" t="s">
        <v>1146</v>
      </c>
      <c r="E660" s="263" t="s">
        <v>414</v>
      </c>
      <c r="F660" s="267" t="s">
        <v>223</v>
      </c>
      <c r="G660" s="267"/>
      <c r="H660" s="268" t="s">
        <v>1147</v>
      </c>
      <c r="I660" s="265">
        <v>16</v>
      </c>
      <c r="J660" s="266" t="s">
        <v>233</v>
      </c>
      <c r="M660" s="263" t="s">
        <v>293</v>
      </c>
      <c r="N660" s="261" t="s">
        <v>1148</v>
      </c>
      <c r="O660" s="261"/>
    </row>
    <row r="661" spans="2:15" ht="12.75" customHeight="1">
      <c r="B661" s="261" t="s">
        <v>1149</v>
      </c>
      <c r="C661" s="261"/>
      <c r="D661" s="262" t="s">
        <v>1150</v>
      </c>
      <c r="E661" s="263" t="s">
        <v>414</v>
      </c>
      <c r="F661" s="267" t="s">
        <v>223</v>
      </c>
      <c r="G661" s="267"/>
      <c r="H661" s="268" t="s">
        <v>1151</v>
      </c>
      <c r="I661" s="265">
        <v>17</v>
      </c>
      <c r="J661" s="266" t="s">
        <v>233</v>
      </c>
      <c r="M661" s="263" t="s">
        <v>293</v>
      </c>
      <c r="N661" s="261" t="s">
        <v>1016</v>
      </c>
      <c r="O661" s="261"/>
    </row>
    <row r="662" spans="2:15" ht="24.75" customHeight="1">
      <c r="B662" s="261" t="s">
        <v>1152</v>
      </c>
      <c r="C662" s="261"/>
      <c r="D662" s="262" t="s">
        <v>1153</v>
      </c>
      <c r="E662" s="263" t="s">
        <v>211</v>
      </c>
      <c r="F662" s="267" t="s">
        <v>200</v>
      </c>
      <c r="G662" s="267"/>
      <c r="H662" s="268" t="s">
        <v>1154</v>
      </c>
      <c r="I662" s="265">
        <v>17</v>
      </c>
      <c r="J662" s="266" t="s">
        <v>233</v>
      </c>
      <c r="M662" s="263" t="s">
        <v>395</v>
      </c>
      <c r="N662" s="261" t="s">
        <v>1047</v>
      </c>
      <c r="O662" s="261"/>
    </row>
    <row r="663" spans="2:15" ht="12.75" customHeight="1">
      <c r="B663" s="261" t="s">
        <v>1155</v>
      </c>
      <c r="C663" s="261"/>
      <c r="D663" s="262" t="s">
        <v>1156</v>
      </c>
      <c r="E663" s="263" t="s">
        <v>222</v>
      </c>
      <c r="F663" s="267" t="s">
        <v>223</v>
      </c>
      <c r="G663" s="267"/>
      <c r="H663" s="268" t="s">
        <v>1157</v>
      </c>
      <c r="I663" s="265">
        <v>30</v>
      </c>
      <c r="J663" s="266" t="s">
        <v>233</v>
      </c>
      <c r="N663" s="261" t="s">
        <v>1158</v>
      </c>
      <c r="O663" s="261"/>
    </row>
    <row r="664" spans="2:15" ht="12.75" customHeight="1">
      <c r="B664" s="261" t="s">
        <v>1159</v>
      </c>
      <c r="C664" s="261"/>
      <c r="D664" s="262" t="s">
        <v>1160</v>
      </c>
      <c r="E664" s="263" t="s">
        <v>222</v>
      </c>
      <c r="F664" s="267" t="s">
        <v>223</v>
      </c>
      <c r="G664" s="267"/>
      <c r="H664" s="268" t="s">
        <v>980</v>
      </c>
      <c r="I664" s="265">
        <v>32</v>
      </c>
      <c r="J664" s="266" t="s">
        <v>233</v>
      </c>
      <c r="M664" s="263" t="s">
        <v>293</v>
      </c>
      <c r="N664" s="261" t="s">
        <v>1161</v>
      </c>
      <c r="O664" s="261"/>
    </row>
    <row r="665" spans="2:15" ht="12.75" customHeight="1">
      <c r="B665" s="261" t="s">
        <v>1162</v>
      </c>
      <c r="C665" s="261"/>
      <c r="D665" s="262" t="s">
        <v>1163</v>
      </c>
      <c r="E665" s="263" t="s">
        <v>251</v>
      </c>
      <c r="F665" s="267" t="s">
        <v>200</v>
      </c>
      <c r="G665" s="267"/>
      <c r="H665" s="268" t="s">
        <v>1164</v>
      </c>
      <c r="I665" s="265">
        <v>42</v>
      </c>
      <c r="J665" s="266" t="s">
        <v>218</v>
      </c>
      <c r="M665" s="263" t="s">
        <v>293</v>
      </c>
      <c r="N665" s="261" t="s">
        <v>1016</v>
      </c>
      <c r="O665" s="261"/>
    </row>
    <row r="666" spans="2:15" ht="24.75" customHeight="1">
      <c r="B666" s="261" t="s">
        <v>1165</v>
      </c>
      <c r="C666" s="261"/>
      <c r="D666" s="262" t="s">
        <v>1166</v>
      </c>
      <c r="E666" s="263" t="s">
        <v>222</v>
      </c>
      <c r="F666" s="267" t="s">
        <v>223</v>
      </c>
      <c r="G666" s="267"/>
      <c r="H666" s="268" t="s">
        <v>1167</v>
      </c>
      <c r="I666" s="265">
        <v>43</v>
      </c>
      <c r="J666" s="266" t="s">
        <v>233</v>
      </c>
      <c r="M666" s="263" t="s">
        <v>203</v>
      </c>
      <c r="N666" s="261" t="s">
        <v>1168</v>
      </c>
      <c r="O666" s="261"/>
    </row>
    <row r="667" spans="2:15" ht="12.75" customHeight="1">
      <c r="B667" s="261" t="s">
        <v>1169</v>
      </c>
      <c r="C667" s="261"/>
      <c r="D667" s="262" t="s">
        <v>1170</v>
      </c>
      <c r="E667" s="263" t="s">
        <v>222</v>
      </c>
      <c r="F667" s="267" t="s">
        <v>223</v>
      </c>
      <c r="G667" s="267"/>
      <c r="H667" s="268" t="s">
        <v>1171</v>
      </c>
      <c r="I667" s="265">
        <v>44</v>
      </c>
      <c r="J667" s="266" t="s">
        <v>233</v>
      </c>
      <c r="M667" s="263" t="s">
        <v>293</v>
      </c>
      <c r="N667" s="261" t="s">
        <v>1161</v>
      </c>
      <c r="O667" s="261"/>
    </row>
    <row r="668" spans="2:15" ht="12.75" customHeight="1">
      <c r="B668" s="261" t="s">
        <v>1172</v>
      </c>
      <c r="C668" s="261"/>
      <c r="D668" s="262" t="s">
        <v>1173</v>
      </c>
      <c r="E668" s="263" t="s">
        <v>64</v>
      </c>
      <c r="F668" s="267" t="s">
        <v>200</v>
      </c>
      <c r="G668" s="267"/>
      <c r="H668" s="268" t="s">
        <v>284</v>
      </c>
      <c r="M668" s="263" t="s">
        <v>293</v>
      </c>
      <c r="N668" s="261" t="s">
        <v>1161</v>
      </c>
      <c r="O668" s="261"/>
    </row>
    <row r="669" spans="2:15" ht="12.75" customHeight="1">
      <c r="B669" s="269"/>
      <c r="C669" s="269"/>
      <c r="D669" s="269"/>
      <c r="E669" s="270" t="s">
        <v>264</v>
      </c>
      <c r="F669" s="270"/>
      <c r="G669" s="270"/>
      <c r="H669" s="270"/>
      <c r="I669" s="270"/>
      <c r="J669" s="270"/>
      <c r="K669" s="271">
        <v>468</v>
      </c>
      <c r="L669" s="269"/>
      <c r="M669" s="269"/>
      <c r="N669" s="269"/>
      <c r="O669" s="269"/>
    </row>
    <row r="670" ht="7.5" customHeight="1"/>
    <row r="671" spans="2:3" ht="12.75" customHeight="1">
      <c r="B671" s="272" t="s">
        <v>265</v>
      </c>
      <c r="C671" s="272"/>
    </row>
    <row r="672" ht="6" customHeight="1"/>
    <row r="673" spans="2:15" ht="12.75" customHeight="1">
      <c r="B673" s="261" t="s">
        <v>1028</v>
      </c>
      <c r="C673" s="261"/>
      <c r="D673" s="262" t="s">
        <v>1029</v>
      </c>
      <c r="E673" s="263" t="s">
        <v>211</v>
      </c>
      <c r="F673" s="267" t="s">
        <v>200</v>
      </c>
      <c r="G673" s="267"/>
      <c r="H673" s="268" t="s">
        <v>1174</v>
      </c>
      <c r="I673" s="265">
        <v>3</v>
      </c>
      <c r="J673" s="266" t="s">
        <v>202</v>
      </c>
      <c r="K673" s="264">
        <v>23</v>
      </c>
      <c r="M673" s="263" t="s">
        <v>203</v>
      </c>
      <c r="N673" s="261" t="s">
        <v>1031</v>
      </c>
      <c r="O673" s="261"/>
    </row>
    <row r="674" spans="2:15" ht="24.75" customHeight="1">
      <c r="B674" s="261" t="s">
        <v>1136</v>
      </c>
      <c r="C674" s="261"/>
      <c r="D674" s="262" t="s">
        <v>1137</v>
      </c>
      <c r="E674" s="263" t="s">
        <v>216</v>
      </c>
      <c r="F674" s="267" t="s">
        <v>200</v>
      </c>
      <c r="G674" s="267"/>
      <c r="H674" s="268" t="s">
        <v>1175</v>
      </c>
      <c r="I674" s="265">
        <v>3</v>
      </c>
      <c r="J674" s="266" t="s">
        <v>218</v>
      </c>
      <c r="M674" s="263" t="s">
        <v>395</v>
      </c>
      <c r="N674" s="261" t="s">
        <v>1047</v>
      </c>
      <c r="O674" s="261"/>
    </row>
    <row r="675" spans="2:15" ht="12.75" customHeight="1">
      <c r="B675" s="261" t="s">
        <v>1048</v>
      </c>
      <c r="C675" s="261"/>
      <c r="D675" s="262" t="s">
        <v>1049</v>
      </c>
      <c r="E675" s="263" t="s">
        <v>276</v>
      </c>
      <c r="F675" s="267" t="s">
        <v>200</v>
      </c>
      <c r="G675" s="267"/>
      <c r="H675" s="268" t="s">
        <v>1176</v>
      </c>
      <c r="I675" s="265">
        <v>6</v>
      </c>
      <c r="J675" s="266" t="s">
        <v>202</v>
      </c>
      <c r="N675" s="261" t="s">
        <v>1050</v>
      </c>
      <c r="O675" s="261"/>
    </row>
    <row r="676" spans="2:15" ht="24.75" customHeight="1">
      <c r="B676" s="261" t="s">
        <v>1062</v>
      </c>
      <c r="C676" s="261"/>
      <c r="D676" s="262" t="s">
        <v>1063</v>
      </c>
      <c r="E676" s="263" t="s">
        <v>216</v>
      </c>
      <c r="F676" s="267" t="s">
        <v>200</v>
      </c>
      <c r="G676" s="267"/>
      <c r="H676" s="268" t="s">
        <v>1177</v>
      </c>
      <c r="I676" s="265">
        <v>7</v>
      </c>
      <c r="J676" s="266" t="s">
        <v>233</v>
      </c>
      <c r="M676" s="263" t="s">
        <v>395</v>
      </c>
      <c r="N676" s="261" t="s">
        <v>1047</v>
      </c>
      <c r="O676" s="261"/>
    </row>
    <row r="677" spans="2:15" ht="24.75" customHeight="1">
      <c r="B677" s="261" t="s">
        <v>1017</v>
      </c>
      <c r="C677" s="261"/>
      <c r="D677" s="262" t="s">
        <v>1018</v>
      </c>
      <c r="E677" s="263" t="s">
        <v>68</v>
      </c>
      <c r="F677" s="267" t="s">
        <v>200</v>
      </c>
      <c r="G677" s="267"/>
      <c r="H677" s="268" t="s">
        <v>1178</v>
      </c>
      <c r="I677" s="265">
        <v>9</v>
      </c>
      <c r="J677" s="266" t="s">
        <v>218</v>
      </c>
      <c r="M677" s="263" t="s">
        <v>203</v>
      </c>
      <c r="N677" s="261" t="s">
        <v>1020</v>
      </c>
      <c r="O677" s="261"/>
    </row>
    <row r="678" spans="2:15" ht="12.75" customHeight="1">
      <c r="B678" s="261" t="s">
        <v>1106</v>
      </c>
      <c r="C678" s="261"/>
      <c r="D678" s="262" t="s">
        <v>1107</v>
      </c>
      <c r="E678" s="263" t="s">
        <v>414</v>
      </c>
      <c r="F678" s="267" t="s">
        <v>223</v>
      </c>
      <c r="G678" s="267"/>
      <c r="H678" s="268" t="s">
        <v>1179</v>
      </c>
      <c r="I678" s="265">
        <v>10</v>
      </c>
      <c r="J678" s="266" t="s">
        <v>218</v>
      </c>
      <c r="M678" s="263" t="s">
        <v>203</v>
      </c>
      <c r="N678" s="261" t="s">
        <v>1109</v>
      </c>
      <c r="O678" s="261"/>
    </row>
    <row r="679" spans="2:15" ht="24.75" customHeight="1">
      <c r="B679" s="261" t="s">
        <v>1165</v>
      </c>
      <c r="C679" s="261"/>
      <c r="D679" s="262" t="s">
        <v>1166</v>
      </c>
      <c r="E679" s="263" t="s">
        <v>276</v>
      </c>
      <c r="F679" s="267" t="s">
        <v>223</v>
      </c>
      <c r="G679" s="267"/>
      <c r="H679" s="268" t="s">
        <v>1180</v>
      </c>
      <c r="I679" s="265">
        <v>10</v>
      </c>
      <c r="J679" s="266" t="s">
        <v>218</v>
      </c>
      <c r="M679" s="263" t="s">
        <v>203</v>
      </c>
      <c r="N679" s="261" t="s">
        <v>1168</v>
      </c>
      <c r="O679" s="261"/>
    </row>
    <row r="680" spans="2:15" ht="24.75" customHeight="1">
      <c r="B680" s="261" t="s">
        <v>1079</v>
      </c>
      <c r="C680" s="261"/>
      <c r="D680" s="262" t="s">
        <v>1080</v>
      </c>
      <c r="E680" s="263" t="s">
        <v>276</v>
      </c>
      <c r="F680" s="267" t="s">
        <v>223</v>
      </c>
      <c r="G680" s="267"/>
      <c r="H680" s="268" t="s">
        <v>1181</v>
      </c>
      <c r="I680" s="265">
        <v>13</v>
      </c>
      <c r="J680" s="266" t="s">
        <v>233</v>
      </c>
      <c r="M680" s="263" t="s">
        <v>293</v>
      </c>
      <c r="N680" s="261" t="s">
        <v>1082</v>
      </c>
      <c r="O680" s="261"/>
    </row>
    <row r="681" spans="2:15" ht="12.75" customHeight="1">
      <c r="B681" s="261" t="s">
        <v>1075</v>
      </c>
      <c r="C681" s="261"/>
      <c r="D681" s="262" t="s">
        <v>1076</v>
      </c>
      <c r="E681" s="263" t="s">
        <v>242</v>
      </c>
      <c r="F681" s="267" t="s">
        <v>200</v>
      </c>
      <c r="G681" s="267"/>
      <c r="H681" s="268" t="s">
        <v>1182</v>
      </c>
      <c r="I681" s="265">
        <v>21</v>
      </c>
      <c r="J681" s="266" t="s">
        <v>233</v>
      </c>
      <c r="N681" s="261" t="s">
        <v>1078</v>
      </c>
      <c r="O681" s="261"/>
    </row>
    <row r="682" spans="2:15" ht="24.75" customHeight="1">
      <c r="B682" s="261" t="s">
        <v>1067</v>
      </c>
      <c r="C682" s="261"/>
      <c r="D682" s="262" t="s">
        <v>1068</v>
      </c>
      <c r="E682" s="263" t="s">
        <v>64</v>
      </c>
      <c r="F682" s="267" t="s">
        <v>200</v>
      </c>
      <c r="G682" s="267"/>
      <c r="H682" s="268" t="s">
        <v>1183</v>
      </c>
      <c r="I682" s="265">
        <v>22</v>
      </c>
      <c r="J682" s="266" t="s">
        <v>327</v>
      </c>
      <c r="N682" s="261" t="s">
        <v>1070</v>
      </c>
      <c r="O682" s="261"/>
    </row>
    <row r="683" spans="2:15" ht="12.75" customHeight="1">
      <c r="B683" s="261" t="s">
        <v>1169</v>
      </c>
      <c r="C683" s="261"/>
      <c r="D683" s="262" t="s">
        <v>1170</v>
      </c>
      <c r="E683" s="263" t="s">
        <v>251</v>
      </c>
      <c r="F683" s="267" t="s">
        <v>200</v>
      </c>
      <c r="G683" s="267"/>
      <c r="H683" s="268" t="s">
        <v>1184</v>
      </c>
      <c r="I683" s="265">
        <v>45</v>
      </c>
      <c r="J683" s="266" t="s">
        <v>233</v>
      </c>
      <c r="M683" s="263" t="s">
        <v>293</v>
      </c>
      <c r="N683" s="261" t="s">
        <v>1161</v>
      </c>
      <c r="O683" s="261"/>
    </row>
    <row r="684" spans="2:15" ht="12.75" customHeight="1">
      <c r="B684" s="261" t="s">
        <v>1048</v>
      </c>
      <c r="C684" s="261"/>
      <c r="D684" s="262" t="s">
        <v>1049</v>
      </c>
      <c r="E684" s="263" t="s">
        <v>276</v>
      </c>
      <c r="F684" s="267" t="s">
        <v>223</v>
      </c>
      <c r="G684" s="267"/>
      <c r="H684" s="268" t="s">
        <v>870</v>
      </c>
      <c r="I684" s="266" t="s">
        <v>494</v>
      </c>
      <c r="J684" s="266" t="s">
        <v>202</v>
      </c>
      <c r="N684" s="261" t="s">
        <v>1050</v>
      </c>
      <c r="O684" s="261"/>
    </row>
    <row r="685" spans="2:15" ht="12.75" customHeight="1">
      <c r="B685" s="261" t="s">
        <v>1106</v>
      </c>
      <c r="C685" s="261"/>
      <c r="D685" s="262" t="s">
        <v>1107</v>
      </c>
      <c r="E685" s="263" t="s">
        <v>222</v>
      </c>
      <c r="F685" s="267" t="s">
        <v>223</v>
      </c>
      <c r="G685" s="267"/>
      <c r="H685" s="268" t="s">
        <v>501</v>
      </c>
      <c r="I685" s="266" t="s">
        <v>494</v>
      </c>
      <c r="J685" s="266" t="s">
        <v>202</v>
      </c>
      <c r="M685" s="263" t="s">
        <v>203</v>
      </c>
      <c r="N685" s="261" t="s">
        <v>1109</v>
      </c>
      <c r="O685" s="261"/>
    </row>
    <row r="686" spans="2:15" ht="12.75" customHeight="1">
      <c r="B686" s="261" t="s">
        <v>1090</v>
      </c>
      <c r="C686" s="261"/>
      <c r="D686" s="262" t="s">
        <v>1091</v>
      </c>
      <c r="E686" s="263" t="s">
        <v>276</v>
      </c>
      <c r="F686" s="267" t="s">
        <v>223</v>
      </c>
      <c r="G686" s="267"/>
      <c r="H686" s="268" t="s">
        <v>1185</v>
      </c>
      <c r="I686" s="266" t="s">
        <v>494</v>
      </c>
      <c r="J686" s="266" t="s">
        <v>202</v>
      </c>
      <c r="N686" s="261" t="s">
        <v>1093</v>
      </c>
      <c r="O686" s="261"/>
    </row>
    <row r="687" spans="2:15" ht="12.75" customHeight="1">
      <c r="B687" s="261" t="s">
        <v>1059</v>
      </c>
      <c r="C687" s="261"/>
      <c r="D687" s="262" t="s">
        <v>1060</v>
      </c>
      <c r="E687" s="263" t="s">
        <v>222</v>
      </c>
      <c r="F687" s="267" t="s">
        <v>223</v>
      </c>
      <c r="G687" s="267"/>
      <c r="H687" s="268" t="s">
        <v>1186</v>
      </c>
      <c r="I687" s="266" t="s">
        <v>494</v>
      </c>
      <c r="J687" s="266" t="s">
        <v>202</v>
      </c>
      <c r="M687" s="263" t="s">
        <v>203</v>
      </c>
      <c r="N687" s="261" t="s">
        <v>1061</v>
      </c>
      <c r="O687" s="261"/>
    </row>
    <row r="688" spans="2:15" ht="24.75" customHeight="1">
      <c r="B688" s="261" t="s">
        <v>1036</v>
      </c>
      <c r="C688" s="261"/>
      <c r="D688" s="262" t="s">
        <v>1037</v>
      </c>
      <c r="E688" s="263" t="s">
        <v>222</v>
      </c>
      <c r="F688" s="267" t="s">
        <v>223</v>
      </c>
      <c r="G688" s="267"/>
      <c r="H688" s="268" t="s">
        <v>1038</v>
      </c>
      <c r="I688" s="266" t="s">
        <v>494</v>
      </c>
      <c r="J688" s="266" t="s">
        <v>202</v>
      </c>
      <c r="M688" s="263" t="s">
        <v>395</v>
      </c>
      <c r="N688" s="261" t="s">
        <v>1039</v>
      </c>
      <c r="O688" s="261"/>
    </row>
    <row r="689" spans="2:15" ht="12.75" customHeight="1">
      <c r="B689" s="261" t="s">
        <v>1110</v>
      </c>
      <c r="C689" s="261"/>
      <c r="D689" s="262" t="s">
        <v>1111</v>
      </c>
      <c r="E689" s="263" t="s">
        <v>222</v>
      </c>
      <c r="F689" s="267" t="s">
        <v>223</v>
      </c>
      <c r="G689" s="267"/>
      <c r="H689" s="268" t="s">
        <v>1187</v>
      </c>
      <c r="I689" s="266" t="s">
        <v>494</v>
      </c>
      <c r="J689" s="266" t="s">
        <v>218</v>
      </c>
      <c r="M689" s="263" t="s">
        <v>203</v>
      </c>
      <c r="N689" s="261" t="s">
        <v>1113</v>
      </c>
      <c r="O689" s="261"/>
    </row>
    <row r="690" spans="2:15" ht="24.75" customHeight="1">
      <c r="B690" s="261" t="s">
        <v>1021</v>
      </c>
      <c r="C690" s="261"/>
      <c r="D690" s="262" t="s">
        <v>1022</v>
      </c>
      <c r="E690" s="263" t="s">
        <v>414</v>
      </c>
      <c r="F690" s="267" t="s">
        <v>223</v>
      </c>
      <c r="G690" s="267"/>
      <c r="H690" s="268" t="s">
        <v>1096</v>
      </c>
      <c r="I690" s="266" t="s">
        <v>359</v>
      </c>
      <c r="J690" s="266" t="s">
        <v>195</v>
      </c>
      <c r="M690" s="263" t="s">
        <v>293</v>
      </c>
      <c r="N690" s="261" t="s">
        <v>1024</v>
      </c>
      <c r="O690" s="261"/>
    </row>
    <row r="691" spans="2:15" ht="12.75" customHeight="1">
      <c r="B691" s="261" t="s">
        <v>1013</v>
      </c>
      <c r="C691" s="261"/>
      <c r="D691" s="262" t="s">
        <v>1014</v>
      </c>
      <c r="E691" s="263" t="s">
        <v>276</v>
      </c>
      <c r="F691" s="267" t="s">
        <v>223</v>
      </c>
      <c r="G691" s="267"/>
      <c r="H691" s="268" t="s">
        <v>1188</v>
      </c>
      <c r="I691" s="266" t="s">
        <v>359</v>
      </c>
      <c r="J691" s="266" t="s">
        <v>195</v>
      </c>
      <c r="M691" s="263" t="s">
        <v>293</v>
      </c>
      <c r="N691" s="261" t="s">
        <v>1016</v>
      </c>
      <c r="O691" s="261"/>
    </row>
    <row r="692" spans="2:15" ht="12.75" customHeight="1">
      <c r="B692" s="261" t="s">
        <v>1087</v>
      </c>
      <c r="C692" s="261"/>
      <c r="D692" s="262" t="s">
        <v>1088</v>
      </c>
      <c r="E692" s="263" t="s">
        <v>276</v>
      </c>
      <c r="F692" s="267" t="s">
        <v>223</v>
      </c>
      <c r="G692" s="267"/>
      <c r="H692" s="268" t="s">
        <v>1189</v>
      </c>
      <c r="I692" s="266" t="s">
        <v>359</v>
      </c>
      <c r="J692" s="266" t="s">
        <v>195</v>
      </c>
      <c r="M692" s="263" t="s">
        <v>395</v>
      </c>
      <c r="N692" s="261" t="s">
        <v>1089</v>
      </c>
      <c r="O692" s="261"/>
    </row>
    <row r="693" spans="2:15" ht="12.75" customHeight="1">
      <c r="B693" s="261" t="s">
        <v>1094</v>
      </c>
      <c r="C693" s="261"/>
      <c r="D693" s="262" t="s">
        <v>1095</v>
      </c>
      <c r="E693" s="263" t="s">
        <v>414</v>
      </c>
      <c r="F693" s="267" t="s">
        <v>223</v>
      </c>
      <c r="G693" s="267"/>
      <c r="H693" s="268" t="s">
        <v>1190</v>
      </c>
      <c r="I693" s="266" t="s">
        <v>359</v>
      </c>
      <c r="J693" s="266" t="s">
        <v>195</v>
      </c>
      <c r="M693" s="263" t="s">
        <v>288</v>
      </c>
      <c r="N693" s="261" t="s">
        <v>1089</v>
      </c>
      <c r="O693" s="261"/>
    </row>
    <row r="694" spans="2:15" ht="12.75" customHeight="1">
      <c r="B694" s="261" t="s">
        <v>1083</v>
      </c>
      <c r="C694" s="261"/>
      <c r="D694" s="262" t="s">
        <v>1084</v>
      </c>
      <c r="E694" s="263" t="s">
        <v>276</v>
      </c>
      <c r="F694" s="267" t="s">
        <v>223</v>
      </c>
      <c r="G694" s="267"/>
      <c r="H694" s="268" t="s">
        <v>1191</v>
      </c>
      <c r="I694" s="266" t="s">
        <v>359</v>
      </c>
      <c r="J694" s="266" t="s">
        <v>195</v>
      </c>
      <c r="M694" s="263" t="s">
        <v>288</v>
      </c>
      <c r="N694" s="261" t="s">
        <v>1086</v>
      </c>
      <c r="O694" s="261"/>
    </row>
    <row r="695" spans="2:15" ht="12.75" customHeight="1">
      <c r="B695" s="261" t="s">
        <v>1103</v>
      </c>
      <c r="C695" s="261"/>
      <c r="D695" s="262" t="s">
        <v>1104</v>
      </c>
      <c r="E695" s="263" t="s">
        <v>222</v>
      </c>
      <c r="F695" s="267" t="s">
        <v>223</v>
      </c>
      <c r="G695" s="267"/>
      <c r="H695" s="268" t="s">
        <v>1108</v>
      </c>
      <c r="I695" s="266" t="s">
        <v>359</v>
      </c>
      <c r="J695" s="266" t="s">
        <v>202</v>
      </c>
      <c r="M695" s="263" t="s">
        <v>196</v>
      </c>
      <c r="N695" s="261" t="s">
        <v>1102</v>
      </c>
      <c r="O695" s="261"/>
    </row>
    <row r="696" spans="2:15" ht="12.75" customHeight="1">
      <c r="B696" s="261" t="s">
        <v>1097</v>
      </c>
      <c r="C696" s="261"/>
      <c r="D696" s="262" t="s">
        <v>1098</v>
      </c>
      <c r="E696" s="263" t="s">
        <v>222</v>
      </c>
      <c r="F696" s="267" t="s">
        <v>223</v>
      </c>
      <c r="G696" s="267"/>
      <c r="H696" s="268" t="s">
        <v>1192</v>
      </c>
      <c r="I696" s="266" t="s">
        <v>359</v>
      </c>
      <c r="J696" s="266" t="s">
        <v>202</v>
      </c>
      <c r="M696" s="263" t="s">
        <v>395</v>
      </c>
      <c r="N696" s="261" t="s">
        <v>1099</v>
      </c>
      <c r="O696" s="261"/>
    </row>
    <row r="697" spans="2:15" ht="12.75" customHeight="1">
      <c r="B697" s="261" t="s">
        <v>1100</v>
      </c>
      <c r="C697" s="261"/>
      <c r="D697" s="262" t="s">
        <v>1101</v>
      </c>
      <c r="E697" s="263" t="s">
        <v>276</v>
      </c>
      <c r="F697" s="267" t="s">
        <v>223</v>
      </c>
      <c r="G697" s="267"/>
      <c r="H697" s="268" t="s">
        <v>1193</v>
      </c>
      <c r="I697" s="266" t="s">
        <v>359</v>
      </c>
      <c r="J697" s="266" t="s">
        <v>202</v>
      </c>
      <c r="M697" s="263" t="s">
        <v>395</v>
      </c>
      <c r="N697" s="261" t="s">
        <v>1102</v>
      </c>
      <c r="O697" s="261"/>
    </row>
    <row r="698" spans="2:15" ht="12.75" customHeight="1">
      <c r="B698" s="261" t="s">
        <v>1048</v>
      </c>
      <c r="C698" s="261"/>
      <c r="D698" s="262" t="s">
        <v>1049</v>
      </c>
      <c r="E698" s="263" t="s">
        <v>274</v>
      </c>
      <c r="F698" s="267" t="s">
        <v>200</v>
      </c>
      <c r="G698" s="267"/>
      <c r="H698" s="268" t="s">
        <v>1194</v>
      </c>
      <c r="N698" s="261" t="s">
        <v>1050</v>
      </c>
      <c r="O698" s="261"/>
    </row>
    <row r="699" spans="2:15" ht="12.75" customHeight="1">
      <c r="B699" s="261" t="s">
        <v>1048</v>
      </c>
      <c r="C699" s="261"/>
      <c r="D699" s="262" t="s">
        <v>1049</v>
      </c>
      <c r="E699" s="263" t="s">
        <v>276</v>
      </c>
      <c r="F699" s="267" t="s">
        <v>200</v>
      </c>
      <c r="G699" s="267"/>
      <c r="H699" s="268" t="s">
        <v>870</v>
      </c>
      <c r="J699" s="266" t="s">
        <v>202</v>
      </c>
      <c r="N699" s="261" t="s">
        <v>1050</v>
      </c>
      <c r="O699" s="261"/>
    </row>
    <row r="700" spans="2:15" ht="12.75" customHeight="1">
      <c r="B700" s="261" t="s">
        <v>1048</v>
      </c>
      <c r="C700" s="261"/>
      <c r="D700" s="262" t="s">
        <v>1049</v>
      </c>
      <c r="E700" s="263" t="s">
        <v>64</v>
      </c>
      <c r="F700" s="267" t="s">
        <v>200</v>
      </c>
      <c r="G700" s="267"/>
      <c r="H700" s="268" t="s">
        <v>358</v>
      </c>
      <c r="J700" s="266" t="s">
        <v>218</v>
      </c>
      <c r="N700" s="261" t="s">
        <v>1050</v>
      </c>
      <c r="O700" s="261"/>
    </row>
    <row r="701" spans="2:15" ht="12.75" customHeight="1">
      <c r="B701" s="261" t="s">
        <v>1048</v>
      </c>
      <c r="C701" s="261"/>
      <c r="D701" s="262" t="s">
        <v>1049</v>
      </c>
      <c r="E701" s="263" t="s">
        <v>281</v>
      </c>
      <c r="F701" s="267" t="s">
        <v>200</v>
      </c>
      <c r="G701" s="267"/>
      <c r="H701" s="268" t="s">
        <v>1195</v>
      </c>
      <c r="J701" s="266" t="s">
        <v>233</v>
      </c>
      <c r="N701" s="261" t="s">
        <v>1050</v>
      </c>
      <c r="O701" s="261"/>
    </row>
    <row r="702" spans="2:15" ht="12.75" customHeight="1">
      <c r="B702" s="261" t="s">
        <v>1048</v>
      </c>
      <c r="C702" s="261"/>
      <c r="D702" s="262" t="s">
        <v>1049</v>
      </c>
      <c r="E702" s="263" t="s">
        <v>222</v>
      </c>
      <c r="F702" s="267" t="s">
        <v>200</v>
      </c>
      <c r="G702" s="267"/>
      <c r="H702" s="268" t="s">
        <v>1196</v>
      </c>
      <c r="J702" s="266" t="s">
        <v>233</v>
      </c>
      <c r="N702" s="261" t="s">
        <v>1050</v>
      </c>
      <c r="O702" s="261"/>
    </row>
    <row r="703" spans="2:15" ht="24.75" customHeight="1">
      <c r="B703" s="261" t="s">
        <v>1025</v>
      </c>
      <c r="C703" s="261"/>
      <c r="D703" s="262" t="s">
        <v>1026</v>
      </c>
      <c r="E703" s="263" t="s">
        <v>414</v>
      </c>
      <c r="F703" s="267" t="s">
        <v>200</v>
      </c>
      <c r="G703" s="267"/>
      <c r="H703" s="268" t="s">
        <v>1197</v>
      </c>
      <c r="J703" s="266" t="s">
        <v>233</v>
      </c>
      <c r="M703" s="263" t="s">
        <v>293</v>
      </c>
      <c r="N703" s="261" t="s">
        <v>1027</v>
      </c>
      <c r="O703" s="261"/>
    </row>
    <row r="704" spans="2:15" ht="24.75" customHeight="1">
      <c r="B704" s="261" t="s">
        <v>1025</v>
      </c>
      <c r="C704" s="261"/>
      <c r="D704" s="262" t="s">
        <v>1026</v>
      </c>
      <c r="E704" s="263" t="s">
        <v>64</v>
      </c>
      <c r="F704" s="267" t="s">
        <v>200</v>
      </c>
      <c r="G704" s="267"/>
      <c r="H704" s="268" t="s">
        <v>1198</v>
      </c>
      <c r="J704" s="266" t="s">
        <v>233</v>
      </c>
      <c r="M704" s="263" t="s">
        <v>293</v>
      </c>
      <c r="N704" s="261" t="s">
        <v>1027</v>
      </c>
      <c r="O704" s="261"/>
    </row>
    <row r="705" spans="2:15" ht="24.75" customHeight="1">
      <c r="B705" s="261" t="s">
        <v>1025</v>
      </c>
      <c r="C705" s="261"/>
      <c r="D705" s="262" t="s">
        <v>1026</v>
      </c>
      <c r="E705" s="263" t="s">
        <v>635</v>
      </c>
      <c r="F705" s="267" t="s">
        <v>200</v>
      </c>
      <c r="G705" s="267"/>
      <c r="H705" s="268" t="s">
        <v>1199</v>
      </c>
      <c r="J705" s="266" t="s">
        <v>233</v>
      </c>
      <c r="M705" s="263" t="s">
        <v>293</v>
      </c>
      <c r="N705" s="261" t="s">
        <v>1027</v>
      </c>
      <c r="O705" s="261"/>
    </row>
    <row r="706" spans="2:15" ht="24.75" customHeight="1">
      <c r="B706" s="261" t="s">
        <v>1025</v>
      </c>
      <c r="C706" s="261"/>
      <c r="D706" s="262" t="s">
        <v>1026</v>
      </c>
      <c r="E706" s="263" t="s">
        <v>237</v>
      </c>
      <c r="F706" s="267" t="s">
        <v>200</v>
      </c>
      <c r="G706" s="267"/>
      <c r="H706" s="268" t="s">
        <v>1200</v>
      </c>
      <c r="J706" s="266" t="s">
        <v>327</v>
      </c>
      <c r="M706" s="263" t="s">
        <v>293</v>
      </c>
      <c r="N706" s="261" t="s">
        <v>1027</v>
      </c>
      <c r="O706" s="261"/>
    </row>
    <row r="707" spans="2:15" ht="12.75" customHeight="1">
      <c r="B707" s="261" t="s">
        <v>1048</v>
      </c>
      <c r="C707" s="261"/>
      <c r="D707" s="262" t="s">
        <v>1049</v>
      </c>
      <c r="E707" s="263" t="s">
        <v>63</v>
      </c>
      <c r="F707" s="267" t="s">
        <v>200</v>
      </c>
      <c r="G707" s="267"/>
      <c r="H707" s="268" t="s">
        <v>1201</v>
      </c>
      <c r="J707" s="266" t="s">
        <v>1202</v>
      </c>
      <c r="N707" s="261" t="s">
        <v>1050</v>
      </c>
      <c r="O707" s="261"/>
    </row>
    <row r="708" spans="2:15" ht="24.75" customHeight="1">
      <c r="B708" s="261" t="s">
        <v>1025</v>
      </c>
      <c r="C708" s="261"/>
      <c r="D708" s="262" t="s">
        <v>1026</v>
      </c>
      <c r="E708" s="263" t="s">
        <v>54</v>
      </c>
      <c r="F708" s="267" t="s">
        <v>200</v>
      </c>
      <c r="G708" s="267"/>
      <c r="H708" s="268" t="s">
        <v>314</v>
      </c>
      <c r="I708" s="265">
        <v>1</v>
      </c>
      <c r="J708" s="266" t="s">
        <v>202</v>
      </c>
      <c r="M708" s="263" t="s">
        <v>293</v>
      </c>
      <c r="N708" s="261" t="s">
        <v>1027</v>
      </c>
      <c r="O708" s="261"/>
    </row>
    <row r="709" spans="2:15" ht="12.75" customHeight="1">
      <c r="B709" s="261" t="s">
        <v>1155</v>
      </c>
      <c r="C709" s="261"/>
      <c r="D709" s="262" t="s">
        <v>1156</v>
      </c>
      <c r="E709" s="263" t="s">
        <v>251</v>
      </c>
      <c r="F709" s="267" t="s">
        <v>200</v>
      </c>
      <c r="G709" s="267"/>
      <c r="H709" s="268" t="s">
        <v>1203</v>
      </c>
      <c r="N709" s="261" t="s">
        <v>1158</v>
      </c>
      <c r="O709" s="261"/>
    </row>
    <row r="710" spans="2:15" ht="12.75" customHeight="1">
      <c r="B710" s="261" t="s">
        <v>1159</v>
      </c>
      <c r="C710" s="261"/>
      <c r="D710" s="262" t="s">
        <v>1160</v>
      </c>
      <c r="E710" s="263" t="s">
        <v>251</v>
      </c>
      <c r="F710" s="267" t="s">
        <v>200</v>
      </c>
      <c r="G710" s="267"/>
      <c r="H710" s="268" t="s">
        <v>618</v>
      </c>
      <c r="M710" s="263" t="s">
        <v>293</v>
      </c>
      <c r="N710" s="261" t="s">
        <v>1161</v>
      </c>
      <c r="O710" s="261"/>
    </row>
    <row r="711" spans="2:15" ht="12.75" customHeight="1">
      <c r="B711" s="261" t="s">
        <v>1125</v>
      </c>
      <c r="C711" s="261"/>
      <c r="D711" s="262" t="s">
        <v>1126</v>
      </c>
      <c r="E711" s="263" t="s">
        <v>251</v>
      </c>
      <c r="F711" s="267" t="s">
        <v>200</v>
      </c>
      <c r="G711" s="267"/>
      <c r="H711" s="268" t="s">
        <v>1203</v>
      </c>
      <c r="M711" s="263" t="s">
        <v>203</v>
      </c>
      <c r="N711" s="261" t="s">
        <v>1128</v>
      </c>
      <c r="O711" s="261"/>
    </row>
    <row r="712" spans="2:15" ht="12.75" customHeight="1">
      <c r="B712" s="261" t="s">
        <v>1048</v>
      </c>
      <c r="C712" s="261"/>
      <c r="D712" s="262" t="s">
        <v>1049</v>
      </c>
      <c r="E712" s="263" t="s">
        <v>54</v>
      </c>
      <c r="F712" s="267" t="s">
        <v>200</v>
      </c>
      <c r="G712" s="267"/>
      <c r="H712" s="268" t="s">
        <v>480</v>
      </c>
      <c r="N712" s="261" t="s">
        <v>1050</v>
      </c>
      <c r="O712" s="261"/>
    </row>
    <row r="713" spans="2:15" ht="11.25" customHeight="1">
      <c r="B713" s="269"/>
      <c r="C713" s="269"/>
      <c r="D713" s="269"/>
      <c r="E713" s="269"/>
      <c r="F713" s="269"/>
      <c r="G713" s="269"/>
      <c r="H713" s="269"/>
      <c r="I713" s="269"/>
      <c r="J713" s="269"/>
      <c r="K713" s="269"/>
      <c r="L713" s="269"/>
      <c r="M713" s="269"/>
      <c r="N713" s="269"/>
      <c r="O713" s="269"/>
    </row>
    <row r="714" spans="2:3" ht="12.75" customHeight="1">
      <c r="B714" s="257" t="s">
        <v>17</v>
      </c>
      <c r="C714" s="257"/>
    </row>
    <row r="715" ht="12.75" customHeight="1">
      <c r="B715" s="252" t="s">
        <v>11</v>
      </c>
    </row>
    <row r="716" ht="11.25" customHeight="1"/>
    <row r="717" ht="11.25" customHeight="1"/>
    <row r="718" spans="2:3" ht="12.75" customHeight="1">
      <c r="B718" s="257" t="s">
        <v>2</v>
      </c>
      <c r="C718" s="257"/>
    </row>
    <row r="719" ht="11.25" customHeight="1">
      <c r="B719" s="252" t="s">
        <v>11</v>
      </c>
    </row>
    <row r="720" ht="11.25" customHeight="1"/>
    <row r="721" spans="7:14" ht="11.25" customHeight="1">
      <c r="G721" s="253" t="s">
        <v>177</v>
      </c>
      <c r="H721" s="253"/>
      <c r="I721" s="253"/>
      <c r="J721" s="253"/>
      <c r="K721" s="253"/>
      <c r="L721" s="253"/>
      <c r="M721" s="253"/>
      <c r="N721" s="253"/>
    </row>
    <row r="722" spans="7:14" ht="11.25" customHeight="1">
      <c r="G722" s="253"/>
      <c r="H722" s="253"/>
      <c r="I722" s="253"/>
      <c r="J722" s="253"/>
      <c r="K722" s="253"/>
      <c r="L722" s="253"/>
      <c r="M722" s="253"/>
      <c r="N722" s="253"/>
    </row>
    <row r="723" spans="7:14" ht="11.25" customHeight="1">
      <c r="G723" s="253"/>
      <c r="H723" s="253"/>
      <c r="I723" s="253"/>
      <c r="J723" s="253"/>
      <c r="K723" s="253"/>
      <c r="L723" s="253"/>
      <c r="M723" s="253"/>
      <c r="N723" s="253"/>
    </row>
    <row r="724" spans="7:14" ht="11.25" customHeight="1">
      <c r="G724" s="253"/>
      <c r="H724" s="253"/>
      <c r="I724" s="253"/>
      <c r="J724" s="253"/>
      <c r="K724" s="253"/>
      <c r="L724" s="253"/>
      <c r="M724" s="253"/>
      <c r="N724" s="253"/>
    </row>
    <row r="725" spans="7:14" ht="11.25" customHeight="1">
      <c r="G725" s="253"/>
      <c r="H725" s="253"/>
      <c r="I725" s="253"/>
      <c r="J725" s="253"/>
      <c r="K725" s="253"/>
      <c r="L725" s="253"/>
      <c r="M725" s="253"/>
      <c r="N725" s="253"/>
    </row>
    <row r="726" spans="7:14" ht="11.25" customHeight="1">
      <c r="G726" s="253"/>
      <c r="H726" s="253"/>
      <c r="I726" s="253"/>
      <c r="J726" s="253"/>
      <c r="K726" s="253"/>
      <c r="L726" s="253"/>
      <c r="M726" s="253"/>
      <c r="N726" s="253"/>
    </row>
    <row r="727" ht="11.25" customHeight="1"/>
    <row r="728" spans="7:14" ht="11.25" customHeight="1">
      <c r="G728" s="254" t="s">
        <v>178</v>
      </c>
      <c r="H728" s="254"/>
      <c r="I728" s="254"/>
      <c r="J728" s="254"/>
      <c r="K728" s="254"/>
      <c r="L728" s="254"/>
      <c r="M728" s="254"/>
      <c r="N728" s="254"/>
    </row>
    <row r="729" spans="7:14" ht="11.25" customHeight="1">
      <c r="G729" s="254"/>
      <c r="H729" s="254"/>
      <c r="I729" s="254"/>
      <c r="J729" s="254"/>
      <c r="K729" s="254"/>
      <c r="L729" s="254"/>
      <c r="M729" s="254"/>
      <c r="N729" s="254"/>
    </row>
    <row r="730" spans="1:15" ht="15.75" customHeight="1">
      <c r="A730" s="255" t="s">
        <v>179</v>
      </c>
      <c r="B730" s="255"/>
      <c r="C730" s="255"/>
      <c r="D730" s="255"/>
      <c r="E730" s="255"/>
      <c r="F730" s="255"/>
      <c r="G730" s="255"/>
      <c r="H730" s="255"/>
      <c r="I730" s="255"/>
      <c r="J730" s="255"/>
      <c r="K730" s="255"/>
      <c r="L730" s="255"/>
      <c r="M730" s="255"/>
      <c r="N730" s="255"/>
      <c r="O730" s="255"/>
    </row>
    <row r="731" spans="1:15" ht="15.75" customHeight="1">
      <c r="A731" s="256" t="s">
        <v>23</v>
      </c>
      <c r="B731" s="256"/>
      <c r="C731" s="256"/>
      <c r="D731" s="256"/>
      <c r="E731" s="256"/>
      <c r="F731" s="256"/>
      <c r="G731" s="256"/>
      <c r="H731" s="256"/>
      <c r="I731" s="256"/>
      <c r="J731" s="256"/>
      <c r="K731" s="256"/>
      <c r="L731" s="256"/>
      <c r="M731" s="256"/>
      <c r="N731" s="256"/>
      <c r="O731" s="256"/>
    </row>
    <row r="732" ht="4.5" customHeight="1"/>
    <row r="733" spans="2:15" s="257" customFormat="1" ht="24.75" customHeight="1">
      <c r="B733" s="258" t="s">
        <v>181</v>
      </c>
      <c r="C733" s="258"/>
      <c r="D733" s="259" t="s">
        <v>182</v>
      </c>
      <c r="E733" s="260" t="s">
        <v>183</v>
      </c>
      <c r="F733" s="258" t="s">
        <v>184</v>
      </c>
      <c r="G733" s="258"/>
      <c r="H733" s="260" t="s">
        <v>185</v>
      </c>
      <c r="I733" s="260" t="s">
        <v>186</v>
      </c>
      <c r="J733" s="260" t="s">
        <v>187</v>
      </c>
      <c r="K733" s="260" t="s">
        <v>188</v>
      </c>
      <c r="L733" s="260" t="s">
        <v>189</v>
      </c>
      <c r="M733" s="260" t="s">
        <v>190</v>
      </c>
      <c r="N733" s="258" t="s">
        <v>191</v>
      </c>
      <c r="O733" s="258"/>
    </row>
    <row r="734" spans="2:15" ht="24.75" customHeight="1">
      <c r="B734" s="261" t="s">
        <v>1204</v>
      </c>
      <c r="C734" s="261"/>
      <c r="D734" s="262" t="s">
        <v>1205</v>
      </c>
      <c r="E734" s="263" t="s">
        <v>276</v>
      </c>
      <c r="F734" s="267" t="s">
        <v>200</v>
      </c>
      <c r="G734" s="267"/>
      <c r="H734" s="268" t="s">
        <v>1206</v>
      </c>
      <c r="I734" s="265">
        <v>7</v>
      </c>
      <c r="J734" s="266" t="s">
        <v>202</v>
      </c>
      <c r="K734" s="264">
        <v>24</v>
      </c>
      <c r="M734" s="263" t="s">
        <v>302</v>
      </c>
      <c r="N734" s="261" t="s">
        <v>1207</v>
      </c>
      <c r="O734" s="261"/>
    </row>
    <row r="735" spans="2:15" ht="12.75" customHeight="1">
      <c r="B735" s="261" t="s">
        <v>1208</v>
      </c>
      <c r="C735" s="261"/>
      <c r="D735" s="262" t="s">
        <v>1209</v>
      </c>
      <c r="E735" s="263" t="s">
        <v>222</v>
      </c>
      <c r="F735" s="267" t="s">
        <v>200</v>
      </c>
      <c r="G735" s="267"/>
      <c r="H735" s="268" t="s">
        <v>1210</v>
      </c>
      <c r="I735" s="265">
        <v>3</v>
      </c>
      <c r="J735" s="266" t="s">
        <v>195</v>
      </c>
      <c r="K735" s="264">
        <v>23</v>
      </c>
      <c r="M735" s="263" t="s">
        <v>203</v>
      </c>
      <c r="N735" s="261" t="s">
        <v>1211</v>
      </c>
      <c r="O735" s="261"/>
    </row>
    <row r="736" spans="2:15" ht="24.75" customHeight="1">
      <c r="B736" s="261" t="s">
        <v>1212</v>
      </c>
      <c r="C736" s="261"/>
      <c r="D736" s="262" t="s">
        <v>1213</v>
      </c>
      <c r="E736" s="263" t="s">
        <v>251</v>
      </c>
      <c r="F736" s="267" t="s">
        <v>200</v>
      </c>
      <c r="G736" s="267"/>
      <c r="H736" s="268" t="s">
        <v>1214</v>
      </c>
      <c r="I736" s="265">
        <v>6</v>
      </c>
      <c r="J736" s="266" t="s">
        <v>202</v>
      </c>
      <c r="K736" s="264">
        <v>20</v>
      </c>
      <c r="N736" s="261" t="s">
        <v>1215</v>
      </c>
      <c r="O736" s="261"/>
    </row>
    <row r="737" spans="2:15" ht="24.75" customHeight="1">
      <c r="B737" s="261" t="s">
        <v>1216</v>
      </c>
      <c r="C737" s="261"/>
      <c r="D737" s="262" t="s">
        <v>1217</v>
      </c>
      <c r="E737" s="263" t="s">
        <v>54</v>
      </c>
      <c r="F737" s="267" t="s">
        <v>200</v>
      </c>
      <c r="G737" s="267"/>
      <c r="H737" s="268" t="s">
        <v>1123</v>
      </c>
      <c r="I737" s="265">
        <v>9</v>
      </c>
      <c r="J737" s="266" t="s">
        <v>218</v>
      </c>
      <c r="K737" s="264">
        <v>17</v>
      </c>
      <c r="N737" s="261" t="s">
        <v>625</v>
      </c>
      <c r="O737" s="261"/>
    </row>
    <row r="738" spans="2:15" ht="12.75" customHeight="1">
      <c r="B738" s="261" t="s">
        <v>1218</v>
      </c>
      <c r="C738" s="261"/>
      <c r="D738" s="262" t="s">
        <v>1219</v>
      </c>
      <c r="E738" s="263" t="s">
        <v>251</v>
      </c>
      <c r="F738" s="267" t="s">
        <v>200</v>
      </c>
      <c r="G738" s="267"/>
      <c r="H738" s="268" t="s">
        <v>1220</v>
      </c>
      <c r="I738" s="265">
        <v>11</v>
      </c>
      <c r="J738" s="266" t="s">
        <v>218</v>
      </c>
      <c r="K738" s="264">
        <v>17</v>
      </c>
      <c r="N738" s="261" t="s">
        <v>1221</v>
      </c>
      <c r="O738" s="261"/>
    </row>
    <row r="739" spans="2:15" ht="12.75" customHeight="1">
      <c r="B739" s="261" t="s">
        <v>1222</v>
      </c>
      <c r="C739" s="261"/>
      <c r="D739" s="262" t="s">
        <v>1122</v>
      </c>
      <c r="E739" s="263" t="s">
        <v>242</v>
      </c>
      <c r="F739" s="267" t="s">
        <v>200</v>
      </c>
      <c r="G739" s="267"/>
      <c r="H739" s="268" t="s">
        <v>1223</v>
      </c>
      <c r="I739" s="265">
        <v>13</v>
      </c>
      <c r="J739" s="266" t="s">
        <v>218</v>
      </c>
      <c r="K739" s="264">
        <v>15</v>
      </c>
      <c r="N739" s="261" t="s">
        <v>1224</v>
      </c>
      <c r="O739" s="261"/>
    </row>
    <row r="740" spans="2:15" ht="12.75" customHeight="1">
      <c r="B740" s="261" t="s">
        <v>1225</v>
      </c>
      <c r="C740" s="261"/>
      <c r="D740" s="262" t="s">
        <v>1226</v>
      </c>
      <c r="E740" s="263" t="s">
        <v>237</v>
      </c>
      <c r="F740" s="267" t="s">
        <v>200</v>
      </c>
      <c r="G740" s="267"/>
      <c r="H740" s="268" t="s">
        <v>1227</v>
      </c>
      <c r="I740" s="265">
        <v>18</v>
      </c>
      <c r="J740" s="266" t="s">
        <v>233</v>
      </c>
      <c r="K740" s="264">
        <v>13</v>
      </c>
      <c r="N740" s="261" t="s">
        <v>1221</v>
      </c>
      <c r="O740" s="261"/>
    </row>
    <row r="741" spans="2:15" ht="12.75" customHeight="1">
      <c r="B741" s="261" t="s">
        <v>1228</v>
      </c>
      <c r="C741" s="261"/>
      <c r="D741" s="262" t="s">
        <v>1229</v>
      </c>
      <c r="E741" s="263" t="s">
        <v>222</v>
      </c>
      <c r="F741" s="267" t="s">
        <v>223</v>
      </c>
      <c r="G741" s="267"/>
      <c r="H741" s="268" t="s">
        <v>629</v>
      </c>
      <c r="I741" s="265">
        <v>13</v>
      </c>
      <c r="J741" s="266" t="s">
        <v>218</v>
      </c>
      <c r="N741" s="261" t="s">
        <v>1211</v>
      </c>
      <c r="O741" s="261"/>
    </row>
    <row r="742" spans="2:15" ht="12.75" customHeight="1">
      <c r="B742" s="261" t="s">
        <v>1230</v>
      </c>
      <c r="C742" s="261"/>
      <c r="D742" s="262" t="s">
        <v>1231</v>
      </c>
      <c r="E742" s="263" t="s">
        <v>222</v>
      </c>
      <c r="F742" s="267" t="s">
        <v>223</v>
      </c>
      <c r="G742" s="267"/>
      <c r="H742" s="268" t="s">
        <v>698</v>
      </c>
      <c r="I742" s="265">
        <v>41</v>
      </c>
      <c r="J742" s="266" t="s">
        <v>233</v>
      </c>
      <c r="N742" s="261" t="s">
        <v>1232</v>
      </c>
      <c r="O742" s="261"/>
    </row>
    <row r="743" spans="2:15" ht="12.75" customHeight="1">
      <c r="B743" s="269"/>
      <c r="C743" s="269"/>
      <c r="D743" s="269"/>
      <c r="E743" s="270" t="s">
        <v>264</v>
      </c>
      <c r="F743" s="270"/>
      <c r="G743" s="270"/>
      <c r="H743" s="270"/>
      <c r="I743" s="270"/>
      <c r="J743" s="270"/>
      <c r="K743" s="271">
        <v>129</v>
      </c>
      <c r="L743" s="269"/>
      <c r="M743" s="269"/>
      <c r="N743" s="269"/>
      <c r="O743" s="269"/>
    </row>
    <row r="744" ht="7.5" customHeight="1"/>
    <row r="745" spans="2:3" ht="12.75" customHeight="1">
      <c r="B745" s="272" t="s">
        <v>265</v>
      </c>
      <c r="C745" s="272"/>
    </row>
    <row r="746" ht="6" customHeight="1"/>
    <row r="747" spans="2:15" ht="12.75" customHeight="1">
      <c r="B747" s="261" t="s">
        <v>1218</v>
      </c>
      <c r="C747" s="261"/>
      <c r="D747" s="262" t="s">
        <v>1219</v>
      </c>
      <c r="E747" s="263" t="s">
        <v>222</v>
      </c>
      <c r="F747" s="267" t="s">
        <v>223</v>
      </c>
      <c r="G747" s="267"/>
      <c r="H747" s="268" t="s">
        <v>701</v>
      </c>
      <c r="I747" s="265">
        <v>19</v>
      </c>
      <c r="J747" s="266" t="s">
        <v>233</v>
      </c>
      <c r="K747" s="264">
        <v>15</v>
      </c>
      <c r="N747" s="261" t="s">
        <v>1221</v>
      </c>
      <c r="O747" s="261"/>
    </row>
    <row r="748" spans="2:15" ht="12.75" customHeight="1">
      <c r="B748" s="261" t="s">
        <v>1222</v>
      </c>
      <c r="C748" s="261"/>
      <c r="D748" s="262" t="s">
        <v>1122</v>
      </c>
      <c r="E748" s="263" t="s">
        <v>251</v>
      </c>
      <c r="F748" s="267" t="s">
        <v>200</v>
      </c>
      <c r="G748" s="267"/>
      <c r="H748" s="268" t="s">
        <v>1233</v>
      </c>
      <c r="I748" s="265">
        <v>15</v>
      </c>
      <c r="J748" s="266" t="s">
        <v>218</v>
      </c>
      <c r="N748" s="261" t="s">
        <v>1224</v>
      </c>
      <c r="O748" s="261"/>
    </row>
    <row r="749" spans="2:15" ht="24.75" customHeight="1">
      <c r="B749" s="261" t="s">
        <v>1212</v>
      </c>
      <c r="C749" s="261"/>
      <c r="D749" s="262" t="s">
        <v>1213</v>
      </c>
      <c r="E749" s="263" t="s">
        <v>222</v>
      </c>
      <c r="F749" s="267" t="s">
        <v>223</v>
      </c>
      <c r="G749" s="267"/>
      <c r="H749" s="268" t="s">
        <v>1234</v>
      </c>
      <c r="I749" s="265">
        <v>22</v>
      </c>
      <c r="J749" s="266" t="s">
        <v>218</v>
      </c>
      <c r="N749" s="261" t="s">
        <v>1215</v>
      </c>
      <c r="O749" s="261"/>
    </row>
    <row r="750" spans="2:15" ht="12.75" customHeight="1">
      <c r="B750" s="261" t="s">
        <v>1230</v>
      </c>
      <c r="C750" s="261"/>
      <c r="D750" s="262" t="s">
        <v>1231</v>
      </c>
      <c r="E750" s="263" t="s">
        <v>251</v>
      </c>
      <c r="F750" s="267" t="s">
        <v>200</v>
      </c>
      <c r="G750" s="267"/>
      <c r="H750" s="268" t="s">
        <v>1235</v>
      </c>
      <c r="I750" s="265">
        <v>35</v>
      </c>
      <c r="J750" s="266" t="s">
        <v>218</v>
      </c>
      <c r="N750" s="261" t="s">
        <v>1232</v>
      </c>
      <c r="O750" s="261"/>
    </row>
    <row r="751" spans="2:15" ht="12.75" customHeight="1">
      <c r="B751" s="261" t="s">
        <v>1208</v>
      </c>
      <c r="C751" s="261"/>
      <c r="D751" s="262" t="s">
        <v>1209</v>
      </c>
      <c r="E751" s="263" t="s">
        <v>222</v>
      </c>
      <c r="F751" s="267" t="s">
        <v>223</v>
      </c>
      <c r="G751" s="267"/>
      <c r="H751" s="268" t="s">
        <v>358</v>
      </c>
      <c r="I751" s="266" t="s">
        <v>359</v>
      </c>
      <c r="J751" s="266" t="s">
        <v>195</v>
      </c>
      <c r="M751" s="263" t="s">
        <v>203</v>
      </c>
      <c r="N751" s="261" t="s">
        <v>1211</v>
      </c>
      <c r="O751" s="261"/>
    </row>
    <row r="752" spans="2:15" ht="24.75" customHeight="1">
      <c r="B752" s="261" t="s">
        <v>1204</v>
      </c>
      <c r="C752" s="261"/>
      <c r="D752" s="262" t="s">
        <v>1205</v>
      </c>
      <c r="E752" s="263" t="s">
        <v>276</v>
      </c>
      <c r="F752" s="267" t="s">
        <v>223</v>
      </c>
      <c r="G752" s="267"/>
      <c r="H752" s="268" t="s">
        <v>1176</v>
      </c>
      <c r="I752" s="266" t="s">
        <v>359</v>
      </c>
      <c r="J752" s="266" t="s">
        <v>202</v>
      </c>
      <c r="M752" s="263" t="s">
        <v>302</v>
      </c>
      <c r="N752" s="261" t="s">
        <v>1207</v>
      </c>
      <c r="O752" s="261"/>
    </row>
    <row r="753" spans="2:15" ht="24.75" customHeight="1">
      <c r="B753" s="261" t="s">
        <v>1204</v>
      </c>
      <c r="C753" s="261"/>
      <c r="D753" s="262" t="s">
        <v>1205</v>
      </c>
      <c r="E753" s="263" t="s">
        <v>251</v>
      </c>
      <c r="F753" s="267" t="s">
        <v>200</v>
      </c>
      <c r="G753" s="267"/>
      <c r="H753" s="268" t="s">
        <v>284</v>
      </c>
      <c r="M753" s="263" t="s">
        <v>302</v>
      </c>
      <c r="N753" s="261" t="s">
        <v>1207</v>
      </c>
      <c r="O753" s="261"/>
    </row>
    <row r="754" spans="2:15" ht="11.25" customHeight="1">
      <c r="B754" s="269"/>
      <c r="C754" s="269"/>
      <c r="D754" s="269"/>
      <c r="E754" s="269"/>
      <c r="F754" s="269"/>
      <c r="G754" s="269"/>
      <c r="H754" s="269"/>
      <c r="I754" s="269"/>
      <c r="J754" s="269"/>
      <c r="K754" s="269"/>
      <c r="L754" s="269"/>
      <c r="M754" s="269"/>
      <c r="N754" s="269"/>
      <c r="O754" s="269"/>
    </row>
    <row r="755" spans="2:3" ht="12.75" customHeight="1">
      <c r="B755" s="257" t="s">
        <v>17</v>
      </c>
      <c r="C755" s="257"/>
    </row>
    <row r="756" ht="12.75" customHeight="1">
      <c r="B756" s="252" t="s">
        <v>11</v>
      </c>
    </row>
    <row r="757" ht="11.25" customHeight="1"/>
    <row r="758" ht="11.25" customHeight="1"/>
    <row r="759" spans="2:3" ht="12.75" customHeight="1">
      <c r="B759" s="257" t="s">
        <v>2</v>
      </c>
      <c r="C759" s="257"/>
    </row>
    <row r="760" ht="11.25" customHeight="1">
      <c r="B760" s="252" t="s">
        <v>11</v>
      </c>
    </row>
    <row r="761" ht="11.25" customHeight="1"/>
    <row r="762" spans="7:14" ht="11.25" customHeight="1">
      <c r="G762" s="253" t="s">
        <v>177</v>
      </c>
      <c r="H762" s="253"/>
      <c r="I762" s="253"/>
      <c r="J762" s="253"/>
      <c r="K762" s="253"/>
      <c r="L762" s="253"/>
      <c r="M762" s="253"/>
      <c r="N762" s="253"/>
    </row>
    <row r="763" spans="7:14" ht="11.25" customHeight="1">
      <c r="G763" s="253"/>
      <c r="H763" s="253"/>
      <c r="I763" s="253"/>
      <c r="J763" s="253"/>
      <c r="K763" s="253"/>
      <c r="L763" s="253"/>
      <c r="M763" s="253"/>
      <c r="N763" s="253"/>
    </row>
    <row r="764" spans="7:14" ht="11.25" customHeight="1">
      <c r="G764" s="253"/>
      <c r="H764" s="253"/>
      <c r="I764" s="253"/>
      <c r="J764" s="253"/>
      <c r="K764" s="253"/>
      <c r="L764" s="253"/>
      <c r="M764" s="253"/>
      <c r="N764" s="253"/>
    </row>
    <row r="765" spans="7:14" ht="11.25" customHeight="1">
      <c r="G765" s="253"/>
      <c r="H765" s="253"/>
      <c r="I765" s="253"/>
      <c r="J765" s="253"/>
      <c r="K765" s="253"/>
      <c r="L765" s="253"/>
      <c r="M765" s="253"/>
      <c r="N765" s="253"/>
    </row>
    <row r="766" spans="7:14" ht="11.25" customHeight="1">
      <c r="G766" s="253"/>
      <c r="H766" s="253"/>
      <c r="I766" s="253"/>
      <c r="J766" s="253"/>
      <c r="K766" s="253"/>
      <c r="L766" s="253"/>
      <c r="M766" s="253"/>
      <c r="N766" s="253"/>
    </row>
    <row r="767" spans="7:14" ht="11.25" customHeight="1">
      <c r="G767" s="253"/>
      <c r="H767" s="253"/>
      <c r="I767" s="253"/>
      <c r="J767" s="253"/>
      <c r="K767" s="253"/>
      <c r="L767" s="253"/>
      <c r="M767" s="253"/>
      <c r="N767" s="253"/>
    </row>
    <row r="768" ht="11.25" customHeight="1"/>
    <row r="769" spans="7:14" ht="11.25" customHeight="1">
      <c r="G769" s="254" t="s">
        <v>178</v>
      </c>
      <c r="H769" s="254"/>
      <c r="I769" s="254"/>
      <c r="J769" s="254"/>
      <c r="K769" s="254"/>
      <c r="L769" s="254"/>
      <c r="M769" s="254"/>
      <c r="N769" s="254"/>
    </row>
    <row r="770" spans="7:14" ht="11.25" customHeight="1">
      <c r="G770" s="254"/>
      <c r="H770" s="254"/>
      <c r="I770" s="254"/>
      <c r="J770" s="254"/>
      <c r="K770" s="254"/>
      <c r="L770" s="254"/>
      <c r="M770" s="254"/>
      <c r="N770" s="254"/>
    </row>
    <row r="771" spans="1:15" ht="15.75" customHeight="1">
      <c r="A771" s="255" t="s">
        <v>179</v>
      </c>
      <c r="B771" s="255"/>
      <c r="C771" s="255"/>
      <c r="D771" s="255"/>
      <c r="E771" s="255"/>
      <c r="F771" s="255"/>
      <c r="G771" s="255"/>
      <c r="H771" s="255"/>
      <c r="I771" s="255"/>
      <c r="J771" s="255"/>
      <c r="K771" s="255"/>
      <c r="L771" s="255"/>
      <c r="M771" s="255"/>
      <c r="N771" s="255"/>
      <c r="O771" s="255"/>
    </row>
    <row r="772" spans="1:15" ht="15.75" customHeight="1">
      <c r="A772" s="256" t="s">
        <v>18</v>
      </c>
      <c r="B772" s="256"/>
      <c r="C772" s="256"/>
      <c r="D772" s="256"/>
      <c r="E772" s="256"/>
      <c r="F772" s="256"/>
      <c r="G772" s="256"/>
      <c r="H772" s="256"/>
      <c r="I772" s="256"/>
      <c r="J772" s="256"/>
      <c r="K772" s="256"/>
      <c r="L772" s="256"/>
      <c r="M772" s="256"/>
      <c r="N772" s="256"/>
      <c r="O772" s="256"/>
    </row>
    <row r="773" ht="4.5" customHeight="1"/>
    <row r="774" spans="2:15" s="257" customFormat="1" ht="24.75" customHeight="1">
      <c r="B774" s="258" t="s">
        <v>181</v>
      </c>
      <c r="C774" s="258"/>
      <c r="D774" s="259" t="s">
        <v>182</v>
      </c>
      <c r="E774" s="260" t="s">
        <v>183</v>
      </c>
      <c r="F774" s="258" t="s">
        <v>184</v>
      </c>
      <c r="G774" s="258"/>
      <c r="H774" s="260" t="s">
        <v>185</v>
      </c>
      <c r="I774" s="260" t="s">
        <v>186</v>
      </c>
      <c r="J774" s="260" t="s">
        <v>187</v>
      </c>
      <c r="K774" s="260" t="s">
        <v>188</v>
      </c>
      <c r="L774" s="260" t="s">
        <v>189</v>
      </c>
      <c r="M774" s="260" t="s">
        <v>190</v>
      </c>
      <c r="N774" s="258" t="s">
        <v>191</v>
      </c>
      <c r="O774" s="258"/>
    </row>
    <row r="775" spans="2:15" ht="12.75" customHeight="1">
      <c r="B775" s="261" t="s">
        <v>1236</v>
      </c>
      <c r="C775" s="261"/>
      <c r="D775" s="262" t="s">
        <v>1237</v>
      </c>
      <c r="E775" s="263" t="s">
        <v>65</v>
      </c>
      <c r="F775" s="267" t="s">
        <v>200</v>
      </c>
      <c r="G775" s="267"/>
      <c r="H775" s="268" t="s">
        <v>1238</v>
      </c>
      <c r="I775" s="265">
        <v>2</v>
      </c>
      <c r="J775" s="266" t="s">
        <v>202</v>
      </c>
      <c r="K775" s="264">
        <v>24</v>
      </c>
      <c r="M775" s="263" t="s">
        <v>293</v>
      </c>
      <c r="N775" s="261" t="s">
        <v>1239</v>
      </c>
      <c r="O775" s="261"/>
    </row>
    <row r="776" spans="2:15" ht="24.75" customHeight="1">
      <c r="B776" s="261" t="s">
        <v>1240</v>
      </c>
      <c r="C776" s="261"/>
      <c r="D776" s="262" t="s">
        <v>1241</v>
      </c>
      <c r="E776" s="263" t="s">
        <v>68</v>
      </c>
      <c r="F776" s="267" t="s">
        <v>200</v>
      </c>
      <c r="G776" s="267"/>
      <c r="H776" s="268" t="s">
        <v>1242</v>
      </c>
      <c r="I776" s="265">
        <v>8</v>
      </c>
      <c r="J776" s="266" t="s">
        <v>233</v>
      </c>
      <c r="K776" s="264">
        <v>19</v>
      </c>
      <c r="M776" s="263" t="s">
        <v>203</v>
      </c>
      <c r="N776" s="261" t="s">
        <v>1243</v>
      </c>
      <c r="O776" s="261"/>
    </row>
    <row r="777" spans="2:15" ht="12.75" customHeight="1">
      <c r="B777" s="261" t="s">
        <v>1244</v>
      </c>
      <c r="C777" s="261"/>
      <c r="D777" s="262" t="s">
        <v>1245</v>
      </c>
      <c r="E777" s="263" t="s">
        <v>216</v>
      </c>
      <c r="F777" s="267" t="s">
        <v>200</v>
      </c>
      <c r="G777" s="267"/>
      <c r="H777" s="268" t="s">
        <v>1246</v>
      </c>
      <c r="I777" s="265">
        <v>10</v>
      </c>
      <c r="J777" s="266" t="s">
        <v>233</v>
      </c>
      <c r="K777" s="264">
        <v>19</v>
      </c>
      <c r="M777" s="263" t="s">
        <v>293</v>
      </c>
      <c r="N777" s="261" t="s">
        <v>1247</v>
      </c>
      <c r="O777" s="261"/>
    </row>
    <row r="778" spans="2:15" ht="24.75" customHeight="1">
      <c r="B778" s="261" t="s">
        <v>1248</v>
      </c>
      <c r="C778" s="261"/>
      <c r="D778" s="262" t="s">
        <v>1249</v>
      </c>
      <c r="E778" s="263" t="s">
        <v>65</v>
      </c>
      <c r="F778" s="267" t="s">
        <v>200</v>
      </c>
      <c r="G778" s="267"/>
      <c r="H778" s="268" t="s">
        <v>636</v>
      </c>
      <c r="I778" s="265">
        <v>12</v>
      </c>
      <c r="J778" s="266" t="s">
        <v>233</v>
      </c>
      <c r="K778" s="264">
        <v>17</v>
      </c>
      <c r="M778" s="263" t="s">
        <v>293</v>
      </c>
      <c r="N778" s="261" t="s">
        <v>1250</v>
      </c>
      <c r="O778" s="261"/>
    </row>
    <row r="779" spans="2:15" ht="12.75" customHeight="1">
      <c r="B779" s="261" t="s">
        <v>1251</v>
      </c>
      <c r="C779" s="261"/>
      <c r="D779" s="262" t="s">
        <v>1252</v>
      </c>
      <c r="E779" s="263" t="s">
        <v>414</v>
      </c>
      <c r="F779" s="267" t="s">
        <v>223</v>
      </c>
      <c r="G779" s="267"/>
      <c r="H779" s="268" t="s">
        <v>1253</v>
      </c>
      <c r="I779" s="265">
        <v>18</v>
      </c>
      <c r="J779" s="266" t="s">
        <v>233</v>
      </c>
      <c r="K779" s="264">
        <v>16</v>
      </c>
      <c r="M779" s="263" t="s">
        <v>203</v>
      </c>
      <c r="N779" s="261" t="s">
        <v>1254</v>
      </c>
      <c r="O779" s="261"/>
    </row>
    <row r="780" spans="2:15" ht="12.75" customHeight="1">
      <c r="B780" s="269"/>
      <c r="C780" s="269"/>
      <c r="D780" s="269"/>
      <c r="E780" s="270" t="s">
        <v>264</v>
      </c>
      <c r="F780" s="270"/>
      <c r="G780" s="270"/>
      <c r="H780" s="270"/>
      <c r="I780" s="270"/>
      <c r="J780" s="270"/>
      <c r="K780" s="271">
        <v>95</v>
      </c>
      <c r="L780" s="269"/>
      <c r="M780" s="269"/>
      <c r="N780" s="269"/>
      <c r="O780" s="269"/>
    </row>
    <row r="781" ht="7.5" customHeight="1"/>
    <row r="782" spans="2:3" ht="12.75" customHeight="1">
      <c r="B782" s="272" t="s">
        <v>265</v>
      </c>
      <c r="C782" s="272"/>
    </row>
    <row r="783" ht="6" customHeight="1"/>
    <row r="784" spans="2:15" ht="24.75" customHeight="1">
      <c r="B784" s="261" t="s">
        <v>1240</v>
      </c>
      <c r="C784" s="261"/>
      <c r="D784" s="262" t="s">
        <v>1241</v>
      </c>
      <c r="E784" s="263" t="s">
        <v>211</v>
      </c>
      <c r="F784" s="267" t="s">
        <v>200</v>
      </c>
      <c r="G784" s="267"/>
      <c r="H784" s="268" t="s">
        <v>1255</v>
      </c>
      <c r="I784" s="265">
        <v>14</v>
      </c>
      <c r="J784" s="266" t="s">
        <v>233</v>
      </c>
      <c r="K784" s="264">
        <v>18</v>
      </c>
      <c r="M784" s="263" t="s">
        <v>203</v>
      </c>
      <c r="N784" s="261" t="s">
        <v>1243</v>
      </c>
      <c r="O784" s="261"/>
    </row>
    <row r="785" spans="2:15" ht="24.75" customHeight="1">
      <c r="B785" s="261" t="s">
        <v>1248</v>
      </c>
      <c r="C785" s="261"/>
      <c r="D785" s="262" t="s">
        <v>1249</v>
      </c>
      <c r="E785" s="263" t="s">
        <v>64</v>
      </c>
      <c r="F785" s="267" t="s">
        <v>200</v>
      </c>
      <c r="G785" s="267"/>
      <c r="H785" s="268" t="s">
        <v>1183</v>
      </c>
      <c r="I785" s="265">
        <v>23</v>
      </c>
      <c r="J785" s="266" t="s">
        <v>327</v>
      </c>
      <c r="K785" s="264">
        <v>13</v>
      </c>
      <c r="M785" s="263" t="s">
        <v>293</v>
      </c>
      <c r="N785" s="261" t="s">
        <v>1250</v>
      </c>
      <c r="O785" s="261"/>
    </row>
    <row r="786" spans="2:15" ht="11.25" customHeight="1">
      <c r="B786" s="269"/>
      <c r="C786" s="269"/>
      <c r="D786" s="269"/>
      <c r="E786" s="269"/>
      <c r="F786" s="269"/>
      <c r="G786" s="269"/>
      <c r="H786" s="269"/>
      <c r="I786" s="269"/>
      <c r="J786" s="269"/>
      <c r="K786" s="269"/>
      <c r="L786" s="269"/>
      <c r="M786" s="269"/>
      <c r="N786" s="269"/>
      <c r="O786" s="269"/>
    </row>
    <row r="787" spans="2:3" ht="12.75" customHeight="1">
      <c r="B787" s="257" t="s">
        <v>17</v>
      </c>
      <c r="C787" s="257"/>
    </row>
    <row r="788" ht="12.75" customHeight="1">
      <c r="B788" s="252" t="s">
        <v>11</v>
      </c>
    </row>
    <row r="789" ht="11.25" customHeight="1"/>
    <row r="790" ht="11.25" customHeight="1"/>
    <row r="791" spans="2:3" ht="12.75" customHeight="1">
      <c r="B791" s="257" t="s">
        <v>2</v>
      </c>
      <c r="C791" s="257"/>
    </row>
    <row r="792" ht="11.25" customHeight="1">
      <c r="B792" s="252" t="s">
        <v>11</v>
      </c>
    </row>
    <row r="793" ht="11.25" customHeight="1"/>
    <row r="794" spans="7:14" ht="11.25" customHeight="1">
      <c r="G794" s="253" t="s">
        <v>177</v>
      </c>
      <c r="H794" s="253"/>
      <c r="I794" s="253"/>
      <c r="J794" s="253"/>
      <c r="K794" s="253"/>
      <c r="L794" s="253"/>
      <c r="M794" s="253"/>
      <c r="N794" s="253"/>
    </row>
    <row r="795" spans="7:14" ht="11.25" customHeight="1">
      <c r="G795" s="253"/>
      <c r="H795" s="253"/>
      <c r="I795" s="253"/>
      <c r="J795" s="253"/>
      <c r="K795" s="253"/>
      <c r="L795" s="253"/>
      <c r="M795" s="253"/>
      <c r="N795" s="253"/>
    </row>
    <row r="796" spans="7:14" ht="11.25" customHeight="1">
      <c r="G796" s="253"/>
      <c r="H796" s="253"/>
      <c r="I796" s="253"/>
      <c r="J796" s="253"/>
      <c r="K796" s="253"/>
      <c r="L796" s="253"/>
      <c r="M796" s="253"/>
      <c r="N796" s="253"/>
    </row>
    <row r="797" spans="7:14" ht="11.25" customHeight="1">
      <c r="G797" s="253"/>
      <c r="H797" s="253"/>
      <c r="I797" s="253"/>
      <c r="J797" s="253"/>
      <c r="K797" s="253"/>
      <c r="L797" s="253"/>
      <c r="M797" s="253"/>
      <c r="N797" s="253"/>
    </row>
    <row r="798" spans="7:14" ht="11.25" customHeight="1">
      <c r="G798" s="253"/>
      <c r="H798" s="253"/>
      <c r="I798" s="253"/>
      <c r="J798" s="253"/>
      <c r="K798" s="253"/>
      <c r="L798" s="253"/>
      <c r="M798" s="253"/>
      <c r="N798" s="253"/>
    </row>
    <row r="799" spans="7:14" ht="11.25" customHeight="1">
      <c r="G799" s="253"/>
      <c r="H799" s="253"/>
      <c r="I799" s="253"/>
      <c r="J799" s="253"/>
      <c r="K799" s="253"/>
      <c r="L799" s="253"/>
      <c r="M799" s="253"/>
      <c r="N799" s="253"/>
    </row>
    <row r="800" ht="11.25" customHeight="1"/>
    <row r="801" spans="7:14" ht="11.25" customHeight="1">
      <c r="G801" s="254" t="s">
        <v>178</v>
      </c>
      <c r="H801" s="254"/>
      <c r="I801" s="254"/>
      <c r="J801" s="254"/>
      <c r="K801" s="254"/>
      <c r="L801" s="254"/>
      <c r="M801" s="254"/>
      <c r="N801" s="254"/>
    </row>
    <row r="802" spans="7:14" ht="11.25" customHeight="1">
      <c r="G802" s="254"/>
      <c r="H802" s="254"/>
      <c r="I802" s="254"/>
      <c r="J802" s="254"/>
      <c r="K802" s="254"/>
      <c r="L802" s="254"/>
      <c r="M802" s="254"/>
      <c r="N802" s="254"/>
    </row>
    <row r="803" spans="1:15" ht="15.75" customHeight="1">
      <c r="A803" s="255" t="s">
        <v>179</v>
      </c>
      <c r="B803" s="255"/>
      <c r="C803" s="255"/>
      <c r="D803" s="255"/>
      <c r="E803" s="255"/>
      <c r="F803" s="255"/>
      <c r="G803" s="255"/>
      <c r="H803" s="255"/>
      <c r="I803" s="255"/>
      <c r="J803" s="255"/>
      <c r="K803" s="255"/>
      <c r="L803" s="255"/>
      <c r="M803" s="255"/>
      <c r="N803" s="255"/>
      <c r="O803" s="255"/>
    </row>
    <row r="804" spans="1:15" ht="15.75" customHeight="1">
      <c r="A804" s="256" t="s">
        <v>27</v>
      </c>
      <c r="B804" s="256"/>
      <c r="C804" s="256"/>
      <c r="D804" s="256"/>
      <c r="E804" s="256"/>
      <c r="F804" s="256"/>
      <c r="G804" s="256"/>
      <c r="H804" s="256"/>
      <c r="I804" s="256"/>
      <c r="J804" s="256"/>
      <c r="K804" s="256"/>
      <c r="L804" s="256"/>
      <c r="M804" s="256"/>
      <c r="N804" s="256"/>
      <c r="O804" s="256"/>
    </row>
    <row r="805" ht="4.5" customHeight="1"/>
    <row r="806" spans="2:15" s="257" customFormat="1" ht="24.75" customHeight="1">
      <c r="B806" s="258" t="s">
        <v>181</v>
      </c>
      <c r="C806" s="258"/>
      <c r="D806" s="259" t="s">
        <v>182</v>
      </c>
      <c r="E806" s="260" t="s">
        <v>183</v>
      </c>
      <c r="F806" s="258" t="s">
        <v>184</v>
      </c>
      <c r="G806" s="258"/>
      <c r="H806" s="260" t="s">
        <v>185</v>
      </c>
      <c r="I806" s="260" t="s">
        <v>186</v>
      </c>
      <c r="J806" s="260" t="s">
        <v>187</v>
      </c>
      <c r="K806" s="260" t="s">
        <v>188</v>
      </c>
      <c r="L806" s="260" t="s">
        <v>189</v>
      </c>
      <c r="M806" s="260" t="s">
        <v>190</v>
      </c>
      <c r="N806" s="258" t="s">
        <v>191</v>
      </c>
      <c r="O806" s="258"/>
    </row>
    <row r="807" spans="2:15" ht="12.75" customHeight="1">
      <c r="B807" s="261" t="s">
        <v>1256</v>
      </c>
      <c r="C807" s="261"/>
      <c r="D807" s="262" t="s">
        <v>1257</v>
      </c>
      <c r="E807" s="263" t="s">
        <v>54</v>
      </c>
      <c r="F807" s="267" t="s">
        <v>200</v>
      </c>
      <c r="G807" s="267"/>
      <c r="H807" s="268" t="s">
        <v>517</v>
      </c>
      <c r="I807" s="265">
        <v>3</v>
      </c>
      <c r="J807" s="266" t="s">
        <v>195</v>
      </c>
      <c r="K807" s="264">
        <v>23</v>
      </c>
      <c r="N807" s="261" t="s">
        <v>1258</v>
      </c>
      <c r="O807" s="261"/>
    </row>
    <row r="808" spans="2:15" ht="12.75" customHeight="1">
      <c r="B808" s="261" t="s">
        <v>1259</v>
      </c>
      <c r="C808" s="261"/>
      <c r="D808" s="262" t="s">
        <v>1260</v>
      </c>
      <c r="E808" s="263" t="s">
        <v>64</v>
      </c>
      <c r="F808" s="267" t="s">
        <v>200</v>
      </c>
      <c r="G808" s="267"/>
      <c r="H808" s="268" t="s">
        <v>1261</v>
      </c>
      <c r="I808" s="265">
        <v>5</v>
      </c>
      <c r="J808" s="266" t="s">
        <v>202</v>
      </c>
      <c r="K808" s="264">
        <v>22</v>
      </c>
      <c r="M808" s="263" t="s">
        <v>196</v>
      </c>
      <c r="N808" s="261" t="s">
        <v>1262</v>
      </c>
      <c r="O808" s="261"/>
    </row>
    <row r="809" spans="2:15" ht="12.75" customHeight="1">
      <c r="B809" s="261" t="s">
        <v>1263</v>
      </c>
      <c r="C809" s="261"/>
      <c r="D809" s="262" t="s">
        <v>1264</v>
      </c>
      <c r="E809" s="263" t="s">
        <v>64</v>
      </c>
      <c r="F809" s="267" t="s">
        <v>200</v>
      </c>
      <c r="G809" s="267"/>
      <c r="H809" s="268" t="s">
        <v>1265</v>
      </c>
      <c r="I809" s="265">
        <v>8</v>
      </c>
      <c r="J809" s="266" t="s">
        <v>233</v>
      </c>
      <c r="K809" s="264">
        <v>21</v>
      </c>
      <c r="M809" s="263" t="s">
        <v>196</v>
      </c>
      <c r="N809" s="261" t="s">
        <v>1262</v>
      </c>
      <c r="O809" s="261"/>
    </row>
    <row r="810" spans="2:15" ht="12.75" customHeight="1">
      <c r="B810" s="261" t="s">
        <v>1266</v>
      </c>
      <c r="C810" s="261"/>
      <c r="D810" s="262" t="s">
        <v>1267</v>
      </c>
      <c r="E810" s="263" t="s">
        <v>68</v>
      </c>
      <c r="F810" s="267" t="s">
        <v>200</v>
      </c>
      <c r="G810" s="267"/>
      <c r="H810" s="268" t="s">
        <v>1268</v>
      </c>
      <c r="I810" s="265">
        <v>11</v>
      </c>
      <c r="J810" s="266" t="s">
        <v>327</v>
      </c>
      <c r="K810" s="264">
        <v>17</v>
      </c>
      <c r="N810" s="261" t="s">
        <v>1269</v>
      </c>
      <c r="O810" s="261"/>
    </row>
    <row r="811" spans="2:15" ht="12.75" customHeight="1">
      <c r="B811" s="261" t="s">
        <v>1270</v>
      </c>
      <c r="C811" s="261"/>
      <c r="D811" s="262" t="s">
        <v>1271</v>
      </c>
      <c r="E811" s="263" t="s">
        <v>222</v>
      </c>
      <c r="F811" s="267" t="s">
        <v>223</v>
      </c>
      <c r="G811" s="267"/>
      <c r="H811" s="268" t="s">
        <v>935</v>
      </c>
      <c r="I811" s="265">
        <v>19</v>
      </c>
      <c r="J811" s="266" t="s">
        <v>218</v>
      </c>
      <c r="K811" s="264">
        <v>16</v>
      </c>
      <c r="N811" s="261" t="s">
        <v>1272</v>
      </c>
      <c r="O811" s="261"/>
    </row>
    <row r="812" spans="2:15" ht="12.75" customHeight="1">
      <c r="B812" s="261" t="s">
        <v>1273</v>
      </c>
      <c r="C812" s="261"/>
      <c r="D812" s="262" t="s">
        <v>1274</v>
      </c>
      <c r="E812" s="263" t="s">
        <v>242</v>
      </c>
      <c r="F812" s="267" t="s">
        <v>200</v>
      </c>
      <c r="G812" s="267"/>
      <c r="H812" s="268" t="s">
        <v>1275</v>
      </c>
      <c r="I812" s="265">
        <v>14</v>
      </c>
      <c r="J812" s="266" t="s">
        <v>218</v>
      </c>
      <c r="K812" s="264">
        <v>14</v>
      </c>
      <c r="M812" s="263" t="s">
        <v>293</v>
      </c>
      <c r="N812" s="261" t="s">
        <v>1276</v>
      </c>
      <c r="O812" s="261"/>
    </row>
    <row r="813" spans="2:15" ht="12.75" customHeight="1">
      <c r="B813" s="269"/>
      <c r="C813" s="269"/>
      <c r="D813" s="269"/>
      <c r="E813" s="270" t="s">
        <v>264</v>
      </c>
      <c r="F813" s="270"/>
      <c r="G813" s="270"/>
      <c r="H813" s="270"/>
      <c r="I813" s="270"/>
      <c r="J813" s="270"/>
      <c r="K813" s="271">
        <v>113</v>
      </c>
      <c r="L813" s="269"/>
      <c r="M813" s="269"/>
      <c r="N813" s="269"/>
      <c r="O813" s="269"/>
    </row>
    <row r="814" ht="7.5" customHeight="1"/>
    <row r="815" spans="2:3" ht="12.75" customHeight="1">
      <c r="B815" s="272" t="s">
        <v>265</v>
      </c>
      <c r="C815" s="272"/>
    </row>
    <row r="816" ht="6" customHeight="1"/>
    <row r="817" spans="2:15" ht="11.25" customHeight="1">
      <c r="B817" s="269"/>
      <c r="C817" s="269"/>
      <c r="D817" s="269"/>
      <c r="E817" s="269"/>
      <c r="F817" s="269"/>
      <c r="G817" s="269"/>
      <c r="H817" s="269"/>
      <c r="I817" s="269"/>
      <c r="J817" s="269"/>
      <c r="K817" s="269"/>
      <c r="L817" s="269"/>
      <c r="M817" s="269"/>
      <c r="N817" s="269"/>
      <c r="O817" s="269"/>
    </row>
    <row r="818" spans="2:3" ht="12.75" customHeight="1">
      <c r="B818" s="257" t="s">
        <v>17</v>
      </c>
      <c r="C818" s="257"/>
    </row>
    <row r="819" ht="12.75" customHeight="1">
      <c r="B819" s="252" t="s">
        <v>11</v>
      </c>
    </row>
    <row r="820" ht="11.25" customHeight="1"/>
    <row r="821" ht="11.25" customHeight="1"/>
    <row r="822" spans="2:3" ht="12.75" customHeight="1">
      <c r="B822" s="257" t="s">
        <v>2</v>
      </c>
      <c r="C822" s="257"/>
    </row>
    <row r="823" ht="11.25" customHeight="1">
      <c r="B823" s="252" t="s">
        <v>11</v>
      </c>
    </row>
    <row r="824" ht="11.25" customHeight="1"/>
    <row r="825" spans="7:14" ht="11.25" customHeight="1">
      <c r="G825" s="253" t="s">
        <v>177</v>
      </c>
      <c r="H825" s="253"/>
      <c r="I825" s="253"/>
      <c r="J825" s="253"/>
      <c r="K825" s="253"/>
      <c r="L825" s="253"/>
      <c r="M825" s="253"/>
      <c r="N825" s="253"/>
    </row>
    <row r="826" spans="7:14" ht="11.25" customHeight="1">
      <c r="G826" s="253"/>
      <c r="H826" s="253"/>
      <c r="I826" s="253"/>
      <c r="J826" s="253"/>
      <c r="K826" s="253"/>
      <c r="L826" s="253"/>
      <c r="M826" s="253"/>
      <c r="N826" s="253"/>
    </row>
    <row r="827" spans="7:14" ht="11.25" customHeight="1">
      <c r="G827" s="253"/>
      <c r="H827" s="253"/>
      <c r="I827" s="253"/>
      <c r="J827" s="253"/>
      <c r="K827" s="253"/>
      <c r="L827" s="253"/>
      <c r="M827" s="253"/>
      <c r="N827" s="253"/>
    </row>
    <row r="828" spans="7:14" ht="11.25" customHeight="1">
      <c r="G828" s="253"/>
      <c r="H828" s="253"/>
      <c r="I828" s="253"/>
      <c r="J828" s="253"/>
      <c r="K828" s="253"/>
      <c r="L828" s="253"/>
      <c r="M828" s="253"/>
      <c r="N828" s="253"/>
    </row>
    <row r="829" spans="7:14" ht="11.25" customHeight="1">
      <c r="G829" s="253"/>
      <c r="H829" s="253"/>
      <c r="I829" s="253"/>
      <c r="J829" s="253"/>
      <c r="K829" s="253"/>
      <c r="L829" s="253"/>
      <c r="M829" s="253"/>
      <c r="N829" s="253"/>
    </row>
    <row r="830" spans="7:14" ht="11.25" customHeight="1">
      <c r="G830" s="253"/>
      <c r="H830" s="253"/>
      <c r="I830" s="253"/>
      <c r="J830" s="253"/>
      <c r="K830" s="253"/>
      <c r="L830" s="253"/>
      <c r="M830" s="253"/>
      <c r="N830" s="253"/>
    </row>
    <row r="831" ht="11.25" customHeight="1"/>
    <row r="832" spans="7:14" ht="11.25" customHeight="1">
      <c r="G832" s="254" t="s">
        <v>178</v>
      </c>
      <c r="H832" s="254"/>
      <c r="I832" s="254"/>
      <c r="J832" s="254"/>
      <c r="K832" s="254"/>
      <c r="L832" s="254"/>
      <c r="M832" s="254"/>
      <c r="N832" s="254"/>
    </row>
    <row r="833" spans="7:14" ht="11.25" customHeight="1">
      <c r="G833" s="254"/>
      <c r="H833" s="254"/>
      <c r="I833" s="254"/>
      <c r="J833" s="254"/>
      <c r="K833" s="254"/>
      <c r="L833" s="254"/>
      <c r="M833" s="254"/>
      <c r="N833" s="254"/>
    </row>
    <row r="834" spans="1:15" ht="15.75" customHeight="1">
      <c r="A834" s="255" t="s">
        <v>179</v>
      </c>
      <c r="B834" s="255"/>
      <c r="C834" s="255"/>
      <c r="D834" s="255"/>
      <c r="E834" s="255"/>
      <c r="F834" s="255"/>
      <c r="G834" s="255"/>
      <c r="H834" s="255"/>
      <c r="I834" s="255"/>
      <c r="J834" s="255"/>
      <c r="K834" s="255"/>
      <c r="L834" s="255"/>
      <c r="M834" s="255"/>
      <c r="N834" s="255"/>
      <c r="O834" s="255"/>
    </row>
    <row r="835" spans="1:15" ht="15.75" customHeight="1">
      <c r="A835" s="256" t="s">
        <v>1277</v>
      </c>
      <c r="B835" s="256"/>
      <c r="C835" s="256"/>
      <c r="D835" s="256"/>
      <c r="E835" s="256"/>
      <c r="F835" s="256"/>
      <c r="G835" s="256"/>
      <c r="H835" s="256"/>
      <c r="I835" s="256"/>
      <c r="J835" s="256"/>
      <c r="K835" s="256"/>
      <c r="L835" s="256"/>
      <c r="M835" s="256"/>
      <c r="N835" s="256"/>
      <c r="O835" s="256"/>
    </row>
    <row r="836" ht="4.5" customHeight="1"/>
    <row r="837" spans="2:15" s="257" customFormat="1" ht="24.75" customHeight="1">
      <c r="B837" s="258" t="s">
        <v>181</v>
      </c>
      <c r="C837" s="258"/>
      <c r="D837" s="259" t="s">
        <v>182</v>
      </c>
      <c r="E837" s="260" t="s">
        <v>183</v>
      </c>
      <c r="F837" s="258" t="s">
        <v>184</v>
      </c>
      <c r="G837" s="258"/>
      <c r="H837" s="260" t="s">
        <v>185</v>
      </c>
      <c r="I837" s="260" t="s">
        <v>186</v>
      </c>
      <c r="J837" s="260" t="s">
        <v>187</v>
      </c>
      <c r="K837" s="260" t="s">
        <v>188</v>
      </c>
      <c r="L837" s="260" t="s">
        <v>189</v>
      </c>
      <c r="M837" s="260" t="s">
        <v>190</v>
      </c>
      <c r="N837" s="258" t="s">
        <v>191</v>
      </c>
      <c r="O837" s="258"/>
    </row>
    <row r="838" spans="2:15" ht="24.75" customHeight="1">
      <c r="B838" s="261" t="s">
        <v>1278</v>
      </c>
      <c r="C838" s="261"/>
      <c r="D838" s="262" t="s">
        <v>1279</v>
      </c>
      <c r="E838" s="263" t="s">
        <v>237</v>
      </c>
      <c r="F838" s="267" t="s">
        <v>200</v>
      </c>
      <c r="G838" s="267"/>
      <c r="H838" s="268" t="s">
        <v>1280</v>
      </c>
      <c r="I838" s="265">
        <v>1</v>
      </c>
      <c r="J838" s="266" t="s">
        <v>195</v>
      </c>
      <c r="K838" s="264">
        <v>25</v>
      </c>
      <c r="M838" s="263" t="s">
        <v>288</v>
      </c>
      <c r="N838" s="261" t="s">
        <v>1281</v>
      </c>
      <c r="O838" s="261"/>
    </row>
    <row r="839" spans="2:15" ht="12.75" customHeight="1">
      <c r="B839" s="261" t="s">
        <v>1282</v>
      </c>
      <c r="C839" s="261"/>
      <c r="D839" s="262" t="s">
        <v>1283</v>
      </c>
      <c r="E839" s="263" t="s">
        <v>65</v>
      </c>
      <c r="F839" s="267" t="s">
        <v>200</v>
      </c>
      <c r="G839" s="267"/>
      <c r="H839" s="268" t="s">
        <v>1284</v>
      </c>
      <c r="I839" s="265">
        <v>4</v>
      </c>
      <c r="J839" s="266" t="s">
        <v>218</v>
      </c>
      <c r="K839" s="264">
        <v>23</v>
      </c>
      <c r="M839" s="263" t="s">
        <v>288</v>
      </c>
      <c r="N839" s="261" t="s">
        <v>1285</v>
      </c>
      <c r="O839" s="261"/>
    </row>
    <row r="840" spans="2:15" ht="24.75" customHeight="1">
      <c r="B840" s="261" t="s">
        <v>1286</v>
      </c>
      <c r="C840" s="261"/>
      <c r="D840" s="262" t="s">
        <v>1287</v>
      </c>
      <c r="E840" s="263" t="s">
        <v>251</v>
      </c>
      <c r="F840" s="267" t="s">
        <v>200</v>
      </c>
      <c r="G840" s="267"/>
      <c r="H840" s="268" t="s">
        <v>1288</v>
      </c>
      <c r="I840" s="265">
        <v>4</v>
      </c>
      <c r="J840" s="266" t="s">
        <v>202</v>
      </c>
      <c r="K840" s="264">
        <v>22</v>
      </c>
      <c r="M840" s="263" t="s">
        <v>293</v>
      </c>
      <c r="N840" s="261" t="s">
        <v>1289</v>
      </c>
      <c r="O840" s="261"/>
    </row>
    <row r="841" spans="2:15" ht="24.75" customHeight="1">
      <c r="B841" s="261" t="s">
        <v>1290</v>
      </c>
      <c r="C841" s="261"/>
      <c r="D841" s="262" t="s">
        <v>1291</v>
      </c>
      <c r="E841" s="263" t="s">
        <v>222</v>
      </c>
      <c r="F841" s="267" t="s">
        <v>223</v>
      </c>
      <c r="G841" s="267"/>
      <c r="H841" s="268" t="s">
        <v>1188</v>
      </c>
      <c r="I841" s="265">
        <v>11</v>
      </c>
      <c r="J841" s="266" t="s">
        <v>218</v>
      </c>
      <c r="K841" s="264">
        <v>20</v>
      </c>
      <c r="M841" s="263" t="s">
        <v>293</v>
      </c>
      <c r="N841" s="261" t="s">
        <v>1292</v>
      </c>
      <c r="O841" s="261"/>
    </row>
    <row r="842" spans="2:15" ht="12.75" customHeight="1">
      <c r="B842" s="261" t="s">
        <v>1293</v>
      </c>
      <c r="C842" s="261"/>
      <c r="D842" s="262" t="s">
        <v>1294</v>
      </c>
      <c r="E842" s="263" t="s">
        <v>216</v>
      </c>
      <c r="F842" s="267" t="s">
        <v>200</v>
      </c>
      <c r="G842" s="267"/>
      <c r="H842" s="268" t="s">
        <v>1295</v>
      </c>
      <c r="I842" s="265">
        <v>11</v>
      </c>
      <c r="J842" s="266" t="s">
        <v>327</v>
      </c>
      <c r="K842" s="264">
        <v>18</v>
      </c>
      <c r="M842" s="263" t="s">
        <v>196</v>
      </c>
      <c r="N842" s="261" t="s">
        <v>1296</v>
      </c>
      <c r="O842" s="261"/>
    </row>
    <row r="843" spans="2:15" ht="12.75" customHeight="1">
      <c r="B843" s="261" t="s">
        <v>1297</v>
      </c>
      <c r="C843" s="261"/>
      <c r="D843" s="262" t="s">
        <v>1298</v>
      </c>
      <c r="E843" s="263" t="s">
        <v>237</v>
      </c>
      <c r="F843" s="267" t="s">
        <v>200</v>
      </c>
      <c r="G843" s="267"/>
      <c r="H843" s="268" t="s">
        <v>1299</v>
      </c>
      <c r="I843" s="265">
        <v>10</v>
      </c>
      <c r="J843" s="266" t="s">
        <v>218</v>
      </c>
      <c r="K843" s="264">
        <v>17</v>
      </c>
      <c r="M843" s="263" t="s">
        <v>293</v>
      </c>
      <c r="N843" s="261" t="s">
        <v>1300</v>
      </c>
      <c r="O843" s="261"/>
    </row>
    <row r="844" spans="2:15" ht="12.75" customHeight="1">
      <c r="B844" s="261" t="s">
        <v>1301</v>
      </c>
      <c r="C844" s="261"/>
      <c r="D844" s="262" t="s">
        <v>1302</v>
      </c>
      <c r="E844" s="263" t="s">
        <v>251</v>
      </c>
      <c r="F844" s="267" t="s">
        <v>200</v>
      </c>
      <c r="G844" s="267"/>
      <c r="H844" s="268" t="s">
        <v>1303</v>
      </c>
      <c r="I844" s="265">
        <v>21</v>
      </c>
      <c r="J844" s="266" t="s">
        <v>327</v>
      </c>
      <c r="K844" s="264">
        <v>12</v>
      </c>
      <c r="M844" s="263" t="s">
        <v>203</v>
      </c>
      <c r="N844" s="261" t="s">
        <v>1304</v>
      </c>
      <c r="O844" s="261"/>
    </row>
    <row r="845" spans="2:15" ht="12.75" customHeight="1">
      <c r="B845" s="261" t="s">
        <v>1305</v>
      </c>
      <c r="C845" s="261"/>
      <c r="D845" s="262" t="s">
        <v>765</v>
      </c>
      <c r="E845" s="263" t="s">
        <v>222</v>
      </c>
      <c r="F845" s="267" t="s">
        <v>223</v>
      </c>
      <c r="G845" s="267"/>
      <c r="H845" s="268" t="s">
        <v>706</v>
      </c>
      <c r="I845" s="265">
        <v>35</v>
      </c>
      <c r="J845" s="266" t="s">
        <v>233</v>
      </c>
      <c r="K845" s="264">
        <v>11</v>
      </c>
      <c r="M845" s="263" t="s">
        <v>293</v>
      </c>
      <c r="N845" s="261" t="s">
        <v>1306</v>
      </c>
      <c r="O845" s="261"/>
    </row>
    <row r="846" spans="2:15" ht="12.75" customHeight="1">
      <c r="B846" s="261" t="s">
        <v>1307</v>
      </c>
      <c r="C846" s="261"/>
      <c r="D846" s="262" t="s">
        <v>1308</v>
      </c>
      <c r="E846" s="263" t="s">
        <v>242</v>
      </c>
      <c r="F846" s="267" t="s">
        <v>200</v>
      </c>
      <c r="G846" s="267"/>
      <c r="H846" s="268" t="s">
        <v>1309</v>
      </c>
      <c r="I846" s="265">
        <v>24</v>
      </c>
      <c r="J846" s="266" t="s">
        <v>327</v>
      </c>
      <c r="M846" s="263" t="s">
        <v>293</v>
      </c>
      <c r="N846" s="261" t="s">
        <v>1310</v>
      </c>
      <c r="O846" s="261"/>
    </row>
    <row r="847" spans="2:15" ht="12.75" customHeight="1">
      <c r="B847" s="261" t="s">
        <v>1311</v>
      </c>
      <c r="C847" s="261"/>
      <c r="D847" s="262" t="s">
        <v>1312</v>
      </c>
      <c r="E847" s="263" t="s">
        <v>251</v>
      </c>
      <c r="F847" s="267" t="s">
        <v>200</v>
      </c>
      <c r="G847" s="267"/>
      <c r="H847" s="268" t="s">
        <v>1313</v>
      </c>
      <c r="I847" s="265">
        <v>40</v>
      </c>
      <c r="J847" s="266" t="s">
        <v>218</v>
      </c>
      <c r="M847" s="263" t="s">
        <v>293</v>
      </c>
      <c r="N847" s="261" t="s">
        <v>1314</v>
      </c>
      <c r="O847" s="261"/>
    </row>
    <row r="848" spans="2:15" ht="12.75" customHeight="1">
      <c r="B848" s="269"/>
      <c r="C848" s="269"/>
      <c r="D848" s="269"/>
      <c r="E848" s="270" t="s">
        <v>264</v>
      </c>
      <c r="F848" s="270"/>
      <c r="G848" s="270"/>
      <c r="H848" s="270"/>
      <c r="I848" s="270"/>
      <c r="J848" s="270"/>
      <c r="K848" s="271">
        <v>148</v>
      </c>
      <c r="L848" s="269"/>
      <c r="M848" s="269"/>
      <c r="N848" s="269"/>
      <c r="O848" s="269"/>
    </row>
    <row r="849" ht="7.5" customHeight="1"/>
    <row r="850" spans="2:3" ht="12.75" customHeight="1">
      <c r="B850" s="272" t="s">
        <v>265</v>
      </c>
      <c r="C850" s="272"/>
    </row>
    <row r="851" ht="6" customHeight="1"/>
    <row r="852" spans="2:15" ht="24.75" customHeight="1">
      <c r="B852" s="261" t="s">
        <v>1286</v>
      </c>
      <c r="C852" s="261"/>
      <c r="D852" s="262" t="s">
        <v>1287</v>
      </c>
      <c r="E852" s="263" t="s">
        <v>242</v>
      </c>
      <c r="F852" s="267" t="s">
        <v>200</v>
      </c>
      <c r="G852" s="267"/>
      <c r="H852" s="268" t="s">
        <v>1315</v>
      </c>
      <c r="I852" s="265">
        <v>8</v>
      </c>
      <c r="J852" s="266" t="s">
        <v>202</v>
      </c>
      <c r="K852" s="264">
        <v>20</v>
      </c>
      <c r="M852" s="263" t="s">
        <v>293</v>
      </c>
      <c r="N852" s="261" t="s">
        <v>1289</v>
      </c>
      <c r="O852" s="261"/>
    </row>
    <row r="853" spans="2:15" ht="24.75" customHeight="1">
      <c r="B853" s="261" t="s">
        <v>1290</v>
      </c>
      <c r="C853" s="261"/>
      <c r="D853" s="262" t="s">
        <v>1291</v>
      </c>
      <c r="E853" s="263" t="s">
        <v>64</v>
      </c>
      <c r="F853" s="267" t="s">
        <v>200</v>
      </c>
      <c r="G853" s="267"/>
      <c r="H853" s="268" t="s">
        <v>1316</v>
      </c>
      <c r="I853" s="265">
        <v>11</v>
      </c>
      <c r="J853" s="266" t="s">
        <v>218</v>
      </c>
      <c r="K853" s="264">
        <v>19</v>
      </c>
      <c r="M853" s="263" t="s">
        <v>293</v>
      </c>
      <c r="N853" s="261" t="s">
        <v>1292</v>
      </c>
      <c r="O853" s="261"/>
    </row>
    <row r="854" spans="2:15" ht="12.75" customHeight="1">
      <c r="B854" s="261" t="s">
        <v>1297</v>
      </c>
      <c r="C854" s="261"/>
      <c r="D854" s="262" t="s">
        <v>1298</v>
      </c>
      <c r="E854" s="263" t="s">
        <v>211</v>
      </c>
      <c r="F854" s="267" t="s">
        <v>200</v>
      </c>
      <c r="G854" s="267"/>
      <c r="H854" s="268" t="s">
        <v>1317</v>
      </c>
      <c r="I854" s="265">
        <v>18</v>
      </c>
      <c r="J854" s="266" t="s">
        <v>233</v>
      </c>
      <c r="K854" s="264">
        <v>17</v>
      </c>
      <c r="M854" s="263" t="s">
        <v>293</v>
      </c>
      <c r="N854" s="261" t="s">
        <v>1300</v>
      </c>
      <c r="O854" s="261"/>
    </row>
    <row r="855" spans="2:15" ht="12.75" customHeight="1">
      <c r="B855" s="261" t="s">
        <v>1293</v>
      </c>
      <c r="C855" s="261"/>
      <c r="D855" s="262" t="s">
        <v>1294</v>
      </c>
      <c r="E855" s="263" t="s">
        <v>68</v>
      </c>
      <c r="F855" s="267" t="s">
        <v>200</v>
      </c>
      <c r="G855" s="267"/>
      <c r="H855" s="268" t="s">
        <v>1318</v>
      </c>
      <c r="I855" s="265">
        <v>18</v>
      </c>
      <c r="J855" s="266" t="s">
        <v>327</v>
      </c>
      <c r="K855" s="264">
        <v>13</v>
      </c>
      <c r="M855" s="263" t="s">
        <v>196</v>
      </c>
      <c r="N855" s="261" t="s">
        <v>1296</v>
      </c>
      <c r="O855" s="261"/>
    </row>
    <row r="856" spans="2:15" ht="12.75" customHeight="1">
      <c r="B856" s="261" t="s">
        <v>1301</v>
      </c>
      <c r="C856" s="261"/>
      <c r="D856" s="262" t="s">
        <v>1302</v>
      </c>
      <c r="E856" s="263" t="s">
        <v>242</v>
      </c>
      <c r="F856" s="267" t="s">
        <v>200</v>
      </c>
      <c r="G856" s="267"/>
      <c r="H856" s="268" t="s">
        <v>1319</v>
      </c>
      <c r="I856" s="265">
        <v>23</v>
      </c>
      <c r="J856" s="266" t="s">
        <v>233</v>
      </c>
      <c r="K856" s="264">
        <v>11</v>
      </c>
      <c r="M856" s="263" t="s">
        <v>203</v>
      </c>
      <c r="N856" s="261" t="s">
        <v>1304</v>
      </c>
      <c r="O856" s="261"/>
    </row>
    <row r="857" spans="2:15" ht="12.75" customHeight="1">
      <c r="B857" s="261" t="s">
        <v>1307</v>
      </c>
      <c r="C857" s="261"/>
      <c r="D857" s="262" t="s">
        <v>1308</v>
      </c>
      <c r="E857" s="263" t="s">
        <v>237</v>
      </c>
      <c r="F857" s="267" t="s">
        <v>200</v>
      </c>
      <c r="G857" s="267"/>
      <c r="H857" s="268" t="s">
        <v>1320</v>
      </c>
      <c r="I857" s="265">
        <v>15</v>
      </c>
      <c r="J857" s="266" t="s">
        <v>233</v>
      </c>
      <c r="M857" s="263" t="s">
        <v>293</v>
      </c>
      <c r="N857" s="261" t="s">
        <v>1310</v>
      </c>
      <c r="O857" s="261"/>
    </row>
    <row r="858" spans="2:15" ht="12.75" customHeight="1">
      <c r="B858" s="261" t="s">
        <v>1282</v>
      </c>
      <c r="C858" s="261"/>
      <c r="D858" s="262" t="s">
        <v>1283</v>
      </c>
      <c r="E858" s="263" t="s">
        <v>64</v>
      </c>
      <c r="F858" s="267" t="s">
        <v>200</v>
      </c>
      <c r="G858" s="267"/>
      <c r="H858" s="268" t="s">
        <v>1321</v>
      </c>
      <c r="I858" s="265">
        <v>18</v>
      </c>
      <c r="J858" s="266" t="s">
        <v>233</v>
      </c>
      <c r="M858" s="263" t="s">
        <v>288</v>
      </c>
      <c r="N858" s="261" t="s">
        <v>1285</v>
      </c>
      <c r="O858" s="261"/>
    </row>
    <row r="859" spans="2:15" ht="12.75" customHeight="1">
      <c r="B859" s="261" t="s">
        <v>1301</v>
      </c>
      <c r="C859" s="261"/>
      <c r="D859" s="262" t="s">
        <v>1302</v>
      </c>
      <c r="E859" s="263" t="s">
        <v>222</v>
      </c>
      <c r="F859" s="267" t="s">
        <v>223</v>
      </c>
      <c r="G859" s="267"/>
      <c r="H859" s="268" t="s">
        <v>1322</v>
      </c>
      <c r="I859" s="265">
        <v>23</v>
      </c>
      <c r="J859" s="266" t="s">
        <v>233</v>
      </c>
      <c r="M859" s="263" t="s">
        <v>203</v>
      </c>
      <c r="N859" s="261" t="s">
        <v>1304</v>
      </c>
      <c r="O859" s="261"/>
    </row>
    <row r="860" spans="2:15" ht="12.75" customHeight="1">
      <c r="B860" s="261" t="s">
        <v>1311</v>
      </c>
      <c r="C860" s="261"/>
      <c r="D860" s="262" t="s">
        <v>1312</v>
      </c>
      <c r="E860" s="263" t="s">
        <v>242</v>
      </c>
      <c r="F860" s="267" t="s">
        <v>200</v>
      </c>
      <c r="G860" s="267"/>
      <c r="H860" s="268" t="s">
        <v>1323</v>
      </c>
      <c r="I860" s="265">
        <v>29</v>
      </c>
      <c r="J860" s="266" t="s">
        <v>233</v>
      </c>
      <c r="M860" s="263" t="s">
        <v>293</v>
      </c>
      <c r="N860" s="261" t="s">
        <v>1314</v>
      </c>
      <c r="O860" s="261"/>
    </row>
    <row r="861" spans="2:15" ht="12.75" customHeight="1">
      <c r="B861" s="261" t="s">
        <v>1305</v>
      </c>
      <c r="C861" s="261"/>
      <c r="D861" s="262" t="s">
        <v>765</v>
      </c>
      <c r="E861" s="263" t="s">
        <v>251</v>
      </c>
      <c r="F861" s="267" t="s">
        <v>200</v>
      </c>
      <c r="G861" s="267"/>
      <c r="H861" s="268" t="s">
        <v>1324</v>
      </c>
      <c r="I861" s="265">
        <v>39</v>
      </c>
      <c r="J861" s="266" t="s">
        <v>218</v>
      </c>
      <c r="M861" s="263" t="s">
        <v>293</v>
      </c>
      <c r="N861" s="261" t="s">
        <v>1306</v>
      </c>
      <c r="O861" s="261"/>
    </row>
    <row r="862" spans="2:15" ht="11.25" customHeight="1">
      <c r="B862" s="269"/>
      <c r="C862" s="269"/>
      <c r="D862" s="269"/>
      <c r="E862" s="269"/>
      <c r="F862" s="269"/>
      <c r="G862" s="269"/>
      <c r="H862" s="269"/>
      <c r="I862" s="269"/>
      <c r="J862" s="269"/>
      <c r="K862" s="269"/>
      <c r="L862" s="269"/>
      <c r="M862" s="269"/>
      <c r="N862" s="269"/>
      <c r="O862" s="269"/>
    </row>
    <row r="863" spans="2:3" ht="12.75" customHeight="1">
      <c r="B863" s="257" t="s">
        <v>17</v>
      </c>
      <c r="C863" s="257"/>
    </row>
    <row r="864" ht="12.75" customHeight="1">
      <c r="B864" s="252" t="s">
        <v>11</v>
      </c>
    </row>
    <row r="865" ht="11.25" customHeight="1"/>
    <row r="866" ht="11.25" customHeight="1"/>
    <row r="867" spans="2:3" ht="12.75" customHeight="1">
      <c r="B867" s="257" t="s">
        <v>2</v>
      </c>
      <c r="C867" s="257"/>
    </row>
    <row r="868" ht="11.25" customHeight="1">
      <c r="B868" s="252" t="s">
        <v>11</v>
      </c>
    </row>
    <row r="869" ht="11.25" customHeight="1"/>
    <row r="870" spans="7:14" ht="11.25" customHeight="1">
      <c r="G870" s="253" t="s">
        <v>177</v>
      </c>
      <c r="H870" s="253"/>
      <c r="I870" s="253"/>
      <c r="J870" s="253"/>
      <c r="K870" s="253"/>
      <c r="L870" s="253"/>
      <c r="M870" s="253"/>
      <c r="N870" s="253"/>
    </row>
    <row r="871" spans="7:14" ht="11.25" customHeight="1">
      <c r="G871" s="253"/>
      <c r="H871" s="253"/>
      <c r="I871" s="253"/>
      <c r="J871" s="253"/>
      <c r="K871" s="253"/>
      <c r="L871" s="253"/>
      <c r="M871" s="253"/>
      <c r="N871" s="253"/>
    </row>
    <row r="872" spans="7:14" ht="11.25" customHeight="1">
      <c r="G872" s="253"/>
      <c r="H872" s="253"/>
      <c r="I872" s="253"/>
      <c r="J872" s="253"/>
      <c r="K872" s="253"/>
      <c r="L872" s="253"/>
      <c r="M872" s="253"/>
      <c r="N872" s="253"/>
    </row>
    <row r="873" spans="7:14" ht="11.25" customHeight="1">
      <c r="G873" s="253"/>
      <c r="H873" s="253"/>
      <c r="I873" s="253"/>
      <c r="J873" s="253"/>
      <c r="K873" s="253"/>
      <c r="L873" s="253"/>
      <c r="M873" s="253"/>
      <c r="N873" s="253"/>
    </row>
    <row r="874" spans="7:14" ht="11.25" customHeight="1">
      <c r="G874" s="253"/>
      <c r="H874" s="253"/>
      <c r="I874" s="253"/>
      <c r="J874" s="253"/>
      <c r="K874" s="253"/>
      <c r="L874" s="253"/>
      <c r="M874" s="253"/>
      <c r="N874" s="253"/>
    </row>
    <row r="875" spans="7:14" ht="11.25" customHeight="1">
      <c r="G875" s="253"/>
      <c r="H875" s="253"/>
      <c r="I875" s="253"/>
      <c r="J875" s="253"/>
      <c r="K875" s="253"/>
      <c r="L875" s="253"/>
      <c r="M875" s="253"/>
      <c r="N875" s="253"/>
    </row>
    <row r="876" ht="11.25" customHeight="1"/>
    <row r="877" spans="7:14" ht="11.25" customHeight="1">
      <c r="G877" s="254" t="s">
        <v>178</v>
      </c>
      <c r="H877" s="254"/>
      <c r="I877" s="254"/>
      <c r="J877" s="254"/>
      <c r="K877" s="254"/>
      <c r="L877" s="254"/>
      <c r="M877" s="254"/>
      <c r="N877" s="254"/>
    </row>
    <row r="878" spans="7:14" ht="11.25" customHeight="1">
      <c r="G878" s="254"/>
      <c r="H878" s="254"/>
      <c r="I878" s="254"/>
      <c r="J878" s="254"/>
      <c r="K878" s="254"/>
      <c r="L878" s="254"/>
      <c r="M878" s="254"/>
      <c r="N878" s="254"/>
    </row>
    <row r="879" spans="1:15" ht="15.75" customHeight="1">
      <c r="A879" s="255" t="s">
        <v>179</v>
      </c>
      <c r="B879" s="255"/>
      <c r="C879" s="255"/>
      <c r="D879" s="255"/>
      <c r="E879" s="255"/>
      <c r="F879" s="255"/>
      <c r="G879" s="255"/>
      <c r="H879" s="255"/>
      <c r="I879" s="255"/>
      <c r="J879" s="255"/>
      <c r="K879" s="255"/>
      <c r="L879" s="255"/>
      <c r="M879" s="255"/>
      <c r="N879" s="255"/>
      <c r="O879" s="255"/>
    </row>
    <row r="880" spans="1:15" ht="15.75" customHeight="1">
      <c r="A880" s="256" t="s">
        <v>14</v>
      </c>
      <c r="B880" s="256"/>
      <c r="C880" s="256"/>
      <c r="D880" s="256"/>
      <c r="E880" s="256"/>
      <c r="F880" s="256"/>
      <c r="G880" s="256"/>
      <c r="H880" s="256"/>
      <c r="I880" s="256"/>
      <c r="J880" s="256"/>
      <c r="K880" s="256"/>
      <c r="L880" s="256"/>
      <c r="M880" s="256"/>
      <c r="N880" s="256"/>
      <c r="O880" s="256"/>
    </row>
    <row r="881" ht="4.5" customHeight="1"/>
    <row r="882" spans="2:15" s="257" customFormat="1" ht="24.75" customHeight="1">
      <c r="B882" s="258" t="s">
        <v>181</v>
      </c>
      <c r="C882" s="258"/>
      <c r="D882" s="259" t="s">
        <v>182</v>
      </c>
      <c r="E882" s="260" t="s">
        <v>183</v>
      </c>
      <c r="F882" s="258" t="s">
        <v>184</v>
      </c>
      <c r="G882" s="258"/>
      <c r="H882" s="260" t="s">
        <v>185</v>
      </c>
      <c r="I882" s="260" t="s">
        <v>186</v>
      </c>
      <c r="J882" s="260" t="s">
        <v>187</v>
      </c>
      <c r="K882" s="260" t="s">
        <v>188</v>
      </c>
      <c r="L882" s="260" t="s">
        <v>189</v>
      </c>
      <c r="M882" s="260" t="s">
        <v>190</v>
      </c>
      <c r="N882" s="258" t="s">
        <v>191</v>
      </c>
      <c r="O882" s="258"/>
    </row>
    <row r="883" spans="2:15" ht="12.75" customHeight="1">
      <c r="B883" s="261" t="s">
        <v>1325</v>
      </c>
      <c r="C883" s="261"/>
      <c r="D883" s="262" t="s">
        <v>1326</v>
      </c>
      <c r="E883" s="263" t="s">
        <v>281</v>
      </c>
      <c r="F883" s="267" t="s">
        <v>200</v>
      </c>
      <c r="G883" s="267"/>
      <c r="H883" s="268" t="s">
        <v>1327</v>
      </c>
      <c r="I883" s="265">
        <v>1</v>
      </c>
      <c r="J883" s="266" t="s">
        <v>195</v>
      </c>
      <c r="K883" s="264">
        <v>25</v>
      </c>
      <c r="M883" s="263" t="s">
        <v>288</v>
      </c>
      <c r="N883" s="261" t="s">
        <v>1328</v>
      </c>
      <c r="O883" s="261"/>
    </row>
    <row r="884" spans="2:15" ht="24.75" customHeight="1">
      <c r="B884" s="261" t="s">
        <v>134</v>
      </c>
      <c r="C884" s="261"/>
      <c r="D884" s="262" t="s">
        <v>1329</v>
      </c>
      <c r="E884" s="263" t="s">
        <v>297</v>
      </c>
      <c r="F884" s="267" t="s">
        <v>200</v>
      </c>
      <c r="G884" s="267"/>
      <c r="H884" s="268" t="s">
        <v>1330</v>
      </c>
      <c r="I884" s="265">
        <v>1</v>
      </c>
      <c r="J884" s="266" t="s">
        <v>202</v>
      </c>
      <c r="K884" s="264">
        <v>25</v>
      </c>
      <c r="N884" s="261" t="s">
        <v>1331</v>
      </c>
      <c r="O884" s="261"/>
    </row>
    <row r="885" spans="2:15" ht="12.75" customHeight="1">
      <c r="B885" s="261" t="s">
        <v>1332</v>
      </c>
      <c r="C885" s="261"/>
      <c r="D885" s="262" t="s">
        <v>1333</v>
      </c>
      <c r="E885" s="263" t="s">
        <v>242</v>
      </c>
      <c r="F885" s="267" t="s">
        <v>200</v>
      </c>
      <c r="G885" s="267"/>
      <c r="H885" s="268" t="s">
        <v>1334</v>
      </c>
      <c r="I885" s="265">
        <v>2</v>
      </c>
      <c r="J885" s="266" t="s">
        <v>195</v>
      </c>
      <c r="K885" s="264">
        <v>24</v>
      </c>
      <c r="N885" s="261" t="s">
        <v>1335</v>
      </c>
      <c r="O885" s="261"/>
    </row>
    <row r="886" spans="2:15" ht="12.75" customHeight="1">
      <c r="B886" s="261" t="s">
        <v>1336</v>
      </c>
      <c r="C886" s="261"/>
      <c r="D886" s="262" t="s">
        <v>1337</v>
      </c>
      <c r="E886" s="263" t="s">
        <v>251</v>
      </c>
      <c r="F886" s="267" t="s">
        <v>200</v>
      </c>
      <c r="G886" s="267"/>
      <c r="H886" s="268" t="s">
        <v>1338</v>
      </c>
      <c r="I886" s="265">
        <v>2</v>
      </c>
      <c r="J886" s="266" t="s">
        <v>202</v>
      </c>
      <c r="K886" s="264">
        <v>24</v>
      </c>
      <c r="M886" s="263" t="s">
        <v>293</v>
      </c>
      <c r="N886" s="261" t="s">
        <v>1339</v>
      </c>
      <c r="O886" s="261"/>
    </row>
    <row r="887" spans="2:15" ht="12.75" customHeight="1">
      <c r="B887" s="261" t="s">
        <v>1340</v>
      </c>
      <c r="C887" s="261"/>
      <c r="D887" s="262" t="s">
        <v>1341</v>
      </c>
      <c r="E887" s="263" t="s">
        <v>297</v>
      </c>
      <c r="F887" s="267" t="s">
        <v>200</v>
      </c>
      <c r="G887" s="267"/>
      <c r="H887" s="268" t="s">
        <v>1342</v>
      </c>
      <c r="I887" s="265">
        <v>4</v>
      </c>
      <c r="J887" s="266" t="s">
        <v>218</v>
      </c>
      <c r="K887" s="264">
        <v>23</v>
      </c>
      <c r="M887" s="263" t="s">
        <v>196</v>
      </c>
      <c r="N887" s="261" t="s">
        <v>1343</v>
      </c>
      <c r="O887" s="261"/>
    </row>
    <row r="888" spans="2:15" ht="12.75" customHeight="1">
      <c r="B888" s="261" t="s">
        <v>1344</v>
      </c>
      <c r="C888" s="261"/>
      <c r="D888" s="262" t="s">
        <v>1345</v>
      </c>
      <c r="E888" s="263" t="s">
        <v>635</v>
      </c>
      <c r="F888" s="267" t="s">
        <v>200</v>
      </c>
      <c r="G888" s="267"/>
      <c r="H888" s="268" t="s">
        <v>1346</v>
      </c>
      <c r="I888" s="265">
        <v>9</v>
      </c>
      <c r="J888" s="266" t="s">
        <v>327</v>
      </c>
      <c r="K888" s="264">
        <v>21</v>
      </c>
      <c r="M888" s="263" t="s">
        <v>293</v>
      </c>
      <c r="N888" s="261" t="s">
        <v>1328</v>
      </c>
      <c r="O888" s="261"/>
    </row>
    <row r="889" spans="2:15" ht="12.75" customHeight="1">
      <c r="B889" s="261" t="s">
        <v>1347</v>
      </c>
      <c r="C889" s="261"/>
      <c r="D889" s="262" t="s">
        <v>1348</v>
      </c>
      <c r="E889" s="263" t="s">
        <v>222</v>
      </c>
      <c r="F889" s="267" t="s">
        <v>200</v>
      </c>
      <c r="G889" s="267"/>
      <c r="H889" s="268" t="s">
        <v>573</v>
      </c>
      <c r="I889" s="265">
        <v>8</v>
      </c>
      <c r="J889" s="266" t="s">
        <v>202</v>
      </c>
      <c r="K889" s="264">
        <v>20</v>
      </c>
      <c r="M889" s="263" t="s">
        <v>302</v>
      </c>
      <c r="N889" s="261" t="s">
        <v>1349</v>
      </c>
      <c r="O889" s="261"/>
    </row>
    <row r="890" spans="2:15" ht="12.75" customHeight="1">
      <c r="B890" s="261" t="s">
        <v>1350</v>
      </c>
      <c r="C890" s="261"/>
      <c r="D890" s="262" t="s">
        <v>1351</v>
      </c>
      <c r="E890" s="263" t="s">
        <v>237</v>
      </c>
      <c r="F890" s="267" t="s">
        <v>200</v>
      </c>
      <c r="G890" s="267"/>
      <c r="H890" s="268" t="s">
        <v>1352</v>
      </c>
      <c r="I890" s="265">
        <v>7</v>
      </c>
      <c r="J890" s="266" t="s">
        <v>218</v>
      </c>
      <c r="K890" s="264">
        <v>19</v>
      </c>
      <c r="M890" s="263" t="s">
        <v>302</v>
      </c>
      <c r="N890" s="261" t="s">
        <v>1353</v>
      </c>
      <c r="O890" s="261"/>
    </row>
    <row r="891" spans="2:15" ht="12.75" customHeight="1">
      <c r="B891" s="261" t="s">
        <v>1354</v>
      </c>
      <c r="C891" s="261"/>
      <c r="D891" s="262" t="s">
        <v>1355</v>
      </c>
      <c r="E891" s="263" t="s">
        <v>251</v>
      </c>
      <c r="F891" s="267" t="s">
        <v>200</v>
      </c>
      <c r="G891" s="267"/>
      <c r="H891" s="268" t="s">
        <v>1356</v>
      </c>
      <c r="I891" s="265">
        <v>8</v>
      </c>
      <c r="J891" s="266" t="s">
        <v>218</v>
      </c>
      <c r="K891" s="264">
        <v>19</v>
      </c>
      <c r="M891" s="263" t="s">
        <v>293</v>
      </c>
      <c r="N891" s="261" t="s">
        <v>1357</v>
      </c>
      <c r="O891" s="261"/>
    </row>
    <row r="892" spans="2:15" ht="12.75" customHeight="1">
      <c r="B892" s="261" t="s">
        <v>1358</v>
      </c>
      <c r="C892" s="261"/>
      <c r="D892" s="262" t="s">
        <v>954</v>
      </c>
      <c r="E892" s="263" t="s">
        <v>414</v>
      </c>
      <c r="F892" s="267" t="s">
        <v>223</v>
      </c>
      <c r="G892" s="267"/>
      <c r="H892" s="268" t="s">
        <v>1359</v>
      </c>
      <c r="I892" s="265">
        <v>14</v>
      </c>
      <c r="J892" s="266" t="s">
        <v>218</v>
      </c>
      <c r="K892" s="264">
        <v>18</v>
      </c>
      <c r="N892" s="261" t="s">
        <v>1360</v>
      </c>
      <c r="O892" s="261"/>
    </row>
    <row r="893" spans="2:15" ht="12.75" customHeight="1">
      <c r="B893" s="261" t="s">
        <v>1361</v>
      </c>
      <c r="C893" s="261"/>
      <c r="D893" s="262" t="s">
        <v>1362</v>
      </c>
      <c r="E893" s="263" t="s">
        <v>211</v>
      </c>
      <c r="F893" s="267" t="s">
        <v>200</v>
      </c>
      <c r="G893" s="267"/>
      <c r="H893" s="268" t="s">
        <v>1363</v>
      </c>
      <c r="I893" s="265">
        <v>14</v>
      </c>
      <c r="J893" s="266" t="s">
        <v>233</v>
      </c>
      <c r="K893" s="264">
        <v>18</v>
      </c>
      <c r="M893" s="263" t="s">
        <v>196</v>
      </c>
      <c r="N893" s="261" t="s">
        <v>1364</v>
      </c>
      <c r="O893" s="261"/>
    </row>
    <row r="894" spans="2:15" ht="12.75" customHeight="1">
      <c r="B894" s="261" t="s">
        <v>1365</v>
      </c>
      <c r="C894" s="261"/>
      <c r="D894" s="262" t="s">
        <v>1366</v>
      </c>
      <c r="E894" s="263" t="s">
        <v>222</v>
      </c>
      <c r="F894" s="267" t="s">
        <v>223</v>
      </c>
      <c r="G894" s="267"/>
      <c r="H894" s="268" t="s">
        <v>1367</v>
      </c>
      <c r="I894" s="265">
        <v>13</v>
      </c>
      <c r="J894" s="266" t="s">
        <v>233</v>
      </c>
      <c r="K894" s="264">
        <v>17</v>
      </c>
      <c r="M894" s="263" t="s">
        <v>302</v>
      </c>
      <c r="N894" s="261" t="s">
        <v>1368</v>
      </c>
      <c r="O894" s="261"/>
    </row>
    <row r="895" spans="2:15" ht="12.75" customHeight="1">
      <c r="B895" s="261" t="s">
        <v>1369</v>
      </c>
      <c r="C895" s="261"/>
      <c r="D895" s="262" t="s">
        <v>1370</v>
      </c>
      <c r="E895" s="263" t="s">
        <v>68</v>
      </c>
      <c r="F895" s="267" t="s">
        <v>200</v>
      </c>
      <c r="G895" s="267"/>
      <c r="H895" s="268" t="s">
        <v>1371</v>
      </c>
      <c r="I895" s="265">
        <v>17</v>
      </c>
      <c r="J895" s="266" t="s">
        <v>327</v>
      </c>
      <c r="K895" s="264">
        <v>14</v>
      </c>
      <c r="N895" s="261" t="s">
        <v>1372</v>
      </c>
      <c r="O895" s="261"/>
    </row>
    <row r="896" spans="2:15" ht="12.75" customHeight="1">
      <c r="B896" s="261" t="s">
        <v>1373</v>
      </c>
      <c r="C896" s="261"/>
      <c r="D896" s="262" t="s">
        <v>1374</v>
      </c>
      <c r="E896" s="263" t="s">
        <v>242</v>
      </c>
      <c r="F896" s="267" t="s">
        <v>200</v>
      </c>
      <c r="G896" s="267"/>
      <c r="H896" s="268" t="s">
        <v>1375</v>
      </c>
      <c r="I896" s="265">
        <v>15</v>
      </c>
      <c r="J896" s="266" t="s">
        <v>218</v>
      </c>
      <c r="K896" s="264">
        <v>13</v>
      </c>
      <c r="M896" s="263" t="s">
        <v>293</v>
      </c>
      <c r="N896" s="261" t="s">
        <v>1376</v>
      </c>
      <c r="O896" s="261"/>
    </row>
    <row r="897" spans="2:15" ht="24.75" customHeight="1">
      <c r="B897" s="261" t="s">
        <v>1377</v>
      </c>
      <c r="C897" s="261"/>
      <c r="D897" s="262" t="s">
        <v>1378</v>
      </c>
      <c r="E897" s="263" t="s">
        <v>297</v>
      </c>
      <c r="F897" s="267" t="s">
        <v>200</v>
      </c>
      <c r="G897" s="267"/>
      <c r="H897" s="268" t="s">
        <v>1379</v>
      </c>
      <c r="I897" s="265">
        <v>5</v>
      </c>
      <c r="J897" s="266" t="s">
        <v>233</v>
      </c>
      <c r="N897" s="261" t="s">
        <v>1380</v>
      </c>
      <c r="O897" s="261"/>
    </row>
    <row r="898" spans="2:15" ht="12.75" customHeight="1">
      <c r="B898" s="261" t="s">
        <v>1381</v>
      </c>
      <c r="C898" s="261"/>
      <c r="D898" s="262" t="s">
        <v>1382</v>
      </c>
      <c r="E898" s="263" t="s">
        <v>297</v>
      </c>
      <c r="F898" s="267" t="s">
        <v>200</v>
      </c>
      <c r="G898" s="267"/>
      <c r="H898" s="268" t="s">
        <v>1383</v>
      </c>
      <c r="I898" s="265">
        <v>6</v>
      </c>
      <c r="J898" s="266" t="s">
        <v>202</v>
      </c>
      <c r="N898" s="261" t="s">
        <v>1343</v>
      </c>
      <c r="O898" s="261"/>
    </row>
    <row r="899" spans="2:15" ht="12.75" customHeight="1">
      <c r="B899" s="261" t="s">
        <v>137</v>
      </c>
      <c r="C899" s="261"/>
      <c r="D899" s="262" t="s">
        <v>1384</v>
      </c>
      <c r="E899" s="263" t="s">
        <v>297</v>
      </c>
      <c r="F899" s="267" t="s">
        <v>200</v>
      </c>
      <c r="G899" s="267"/>
      <c r="H899" s="268" t="s">
        <v>1385</v>
      </c>
      <c r="I899" s="265">
        <v>7</v>
      </c>
      <c r="J899" s="266" t="s">
        <v>233</v>
      </c>
      <c r="M899" s="263" t="s">
        <v>196</v>
      </c>
      <c r="N899" s="261" t="s">
        <v>1343</v>
      </c>
      <c r="O899" s="261"/>
    </row>
    <row r="900" spans="2:15" ht="24.75" customHeight="1">
      <c r="B900" s="261" t="s">
        <v>1386</v>
      </c>
      <c r="C900" s="261"/>
      <c r="D900" s="262" t="s">
        <v>1387</v>
      </c>
      <c r="E900" s="263" t="s">
        <v>251</v>
      </c>
      <c r="F900" s="267" t="s">
        <v>200</v>
      </c>
      <c r="G900" s="267"/>
      <c r="H900" s="268" t="s">
        <v>1388</v>
      </c>
      <c r="I900" s="265">
        <v>8</v>
      </c>
      <c r="J900" s="266" t="s">
        <v>202</v>
      </c>
      <c r="N900" s="261" t="s">
        <v>1389</v>
      </c>
      <c r="O900" s="261"/>
    </row>
    <row r="901" spans="2:15" ht="12.75" customHeight="1">
      <c r="B901" s="261" t="s">
        <v>130</v>
      </c>
      <c r="C901" s="261"/>
      <c r="D901" s="262" t="s">
        <v>1390</v>
      </c>
      <c r="E901" s="263" t="s">
        <v>297</v>
      </c>
      <c r="F901" s="267" t="s">
        <v>200</v>
      </c>
      <c r="G901" s="267"/>
      <c r="H901" s="268" t="s">
        <v>1391</v>
      </c>
      <c r="I901" s="265">
        <v>8</v>
      </c>
      <c r="J901" s="266" t="s">
        <v>233</v>
      </c>
      <c r="M901" s="263" t="s">
        <v>196</v>
      </c>
      <c r="N901" s="261" t="s">
        <v>1343</v>
      </c>
      <c r="O901" s="261"/>
    </row>
    <row r="902" spans="2:15" ht="12.75" customHeight="1">
      <c r="B902" s="261" t="s">
        <v>1392</v>
      </c>
      <c r="C902" s="261"/>
      <c r="D902" s="262" t="s">
        <v>1393</v>
      </c>
      <c r="E902" s="263" t="s">
        <v>251</v>
      </c>
      <c r="F902" s="267" t="s">
        <v>200</v>
      </c>
      <c r="G902" s="267"/>
      <c r="H902" s="268" t="s">
        <v>1394</v>
      </c>
      <c r="I902" s="265">
        <v>14</v>
      </c>
      <c r="J902" s="266" t="s">
        <v>218</v>
      </c>
      <c r="M902" s="263" t="s">
        <v>293</v>
      </c>
      <c r="N902" s="261" t="s">
        <v>1395</v>
      </c>
      <c r="O902" s="261"/>
    </row>
    <row r="903" spans="2:15" ht="12.75" customHeight="1">
      <c r="B903" s="261" t="s">
        <v>1396</v>
      </c>
      <c r="C903" s="261"/>
      <c r="D903" s="262" t="s">
        <v>1397</v>
      </c>
      <c r="E903" s="263" t="s">
        <v>237</v>
      </c>
      <c r="F903" s="267" t="s">
        <v>200</v>
      </c>
      <c r="G903" s="267"/>
      <c r="H903" s="268" t="s">
        <v>1398</v>
      </c>
      <c r="I903" s="265">
        <v>19</v>
      </c>
      <c r="J903" s="266" t="s">
        <v>233</v>
      </c>
      <c r="M903" s="263" t="s">
        <v>196</v>
      </c>
      <c r="N903" s="261" t="s">
        <v>1399</v>
      </c>
      <c r="O903" s="261"/>
    </row>
    <row r="904" spans="2:15" ht="12.75" customHeight="1">
      <c r="B904" s="261" t="s">
        <v>1400</v>
      </c>
      <c r="C904" s="261"/>
      <c r="D904" s="262" t="s">
        <v>1401</v>
      </c>
      <c r="E904" s="263" t="s">
        <v>211</v>
      </c>
      <c r="F904" s="267" t="s">
        <v>200</v>
      </c>
      <c r="G904" s="267"/>
      <c r="H904" s="268" t="s">
        <v>1402</v>
      </c>
      <c r="I904" s="265">
        <v>22</v>
      </c>
      <c r="J904" s="266" t="s">
        <v>327</v>
      </c>
      <c r="M904" s="263" t="s">
        <v>196</v>
      </c>
      <c r="N904" s="261" t="s">
        <v>1343</v>
      </c>
      <c r="O904" s="261"/>
    </row>
    <row r="905" spans="2:15" ht="12.75" customHeight="1">
      <c r="B905" s="261" t="s">
        <v>1403</v>
      </c>
      <c r="C905" s="261"/>
      <c r="D905" s="262" t="s">
        <v>1404</v>
      </c>
      <c r="E905" s="263" t="s">
        <v>237</v>
      </c>
      <c r="F905" s="267" t="s">
        <v>200</v>
      </c>
      <c r="G905" s="267"/>
      <c r="H905" s="268" t="s">
        <v>1405</v>
      </c>
      <c r="I905" s="265">
        <v>22</v>
      </c>
      <c r="J905" s="266" t="s">
        <v>327</v>
      </c>
      <c r="M905" s="263" t="s">
        <v>293</v>
      </c>
      <c r="N905" s="261" t="s">
        <v>1406</v>
      </c>
      <c r="O905" s="261"/>
    </row>
    <row r="906" spans="2:15" ht="12.75" customHeight="1">
      <c r="B906" s="261" t="s">
        <v>1407</v>
      </c>
      <c r="C906" s="261"/>
      <c r="D906" s="262" t="s">
        <v>1408</v>
      </c>
      <c r="E906" s="263" t="s">
        <v>251</v>
      </c>
      <c r="F906" s="267" t="s">
        <v>200</v>
      </c>
      <c r="G906" s="267"/>
      <c r="H906" s="268" t="s">
        <v>1409</v>
      </c>
      <c r="I906" s="265">
        <v>23</v>
      </c>
      <c r="J906" s="266" t="s">
        <v>327</v>
      </c>
      <c r="M906" s="263" t="s">
        <v>293</v>
      </c>
      <c r="N906" s="261" t="s">
        <v>1410</v>
      </c>
      <c r="O906" s="261"/>
    </row>
    <row r="907" spans="2:15" ht="12.75" customHeight="1">
      <c r="B907" s="261" t="s">
        <v>1411</v>
      </c>
      <c r="C907" s="261"/>
      <c r="D907" s="262" t="s">
        <v>1412</v>
      </c>
      <c r="E907" s="263" t="s">
        <v>251</v>
      </c>
      <c r="F907" s="267" t="s">
        <v>200</v>
      </c>
      <c r="G907" s="267"/>
      <c r="H907" s="268" t="s">
        <v>1413</v>
      </c>
      <c r="I907" s="265">
        <v>24</v>
      </c>
      <c r="J907" s="266" t="s">
        <v>218</v>
      </c>
      <c r="M907" s="263" t="s">
        <v>302</v>
      </c>
      <c r="N907" s="261" t="s">
        <v>1368</v>
      </c>
      <c r="O907" s="261"/>
    </row>
    <row r="908" spans="2:15" ht="12.75" customHeight="1">
      <c r="B908" s="261" t="s">
        <v>1414</v>
      </c>
      <c r="C908" s="261"/>
      <c r="D908" s="262" t="s">
        <v>1415</v>
      </c>
      <c r="E908" s="263" t="s">
        <v>222</v>
      </c>
      <c r="F908" s="267" t="s">
        <v>223</v>
      </c>
      <c r="G908" s="267"/>
      <c r="H908" s="268" t="s">
        <v>278</v>
      </c>
      <c r="I908" s="265">
        <v>26</v>
      </c>
      <c r="J908" s="266" t="s">
        <v>218</v>
      </c>
      <c r="M908" s="263" t="s">
        <v>293</v>
      </c>
      <c r="N908" s="261" t="s">
        <v>1416</v>
      </c>
      <c r="O908" s="261"/>
    </row>
    <row r="909" spans="2:15" ht="12.75" customHeight="1">
      <c r="B909" s="261" t="s">
        <v>1417</v>
      </c>
      <c r="C909" s="261"/>
      <c r="D909" s="262" t="s">
        <v>1418</v>
      </c>
      <c r="E909" s="263" t="s">
        <v>222</v>
      </c>
      <c r="F909" s="267" t="s">
        <v>223</v>
      </c>
      <c r="G909" s="267"/>
      <c r="H909" s="268" t="s">
        <v>1419</v>
      </c>
      <c r="I909" s="265">
        <v>27</v>
      </c>
      <c r="J909" s="266" t="s">
        <v>218</v>
      </c>
      <c r="N909" s="261" t="s">
        <v>1416</v>
      </c>
      <c r="O909" s="261"/>
    </row>
    <row r="910" spans="2:15" ht="12.75" customHeight="1">
      <c r="B910" s="261" t="s">
        <v>1420</v>
      </c>
      <c r="C910" s="261"/>
      <c r="D910" s="262" t="s">
        <v>1421</v>
      </c>
      <c r="E910" s="263" t="s">
        <v>251</v>
      </c>
      <c r="F910" s="267" t="s">
        <v>200</v>
      </c>
      <c r="G910" s="267"/>
      <c r="H910" s="268" t="s">
        <v>1422</v>
      </c>
      <c r="I910" s="265">
        <v>30</v>
      </c>
      <c r="J910" s="266" t="s">
        <v>218</v>
      </c>
      <c r="N910" s="261" t="s">
        <v>1423</v>
      </c>
      <c r="O910" s="261"/>
    </row>
    <row r="911" spans="2:15" ht="12.75" customHeight="1">
      <c r="B911" s="261" t="s">
        <v>1424</v>
      </c>
      <c r="C911" s="261"/>
      <c r="D911" s="262" t="s">
        <v>1425</v>
      </c>
      <c r="E911" s="263" t="s">
        <v>222</v>
      </c>
      <c r="F911" s="267" t="s">
        <v>223</v>
      </c>
      <c r="G911" s="267"/>
      <c r="H911" s="268" t="s">
        <v>748</v>
      </c>
      <c r="I911" s="265">
        <v>36</v>
      </c>
      <c r="J911" s="266" t="s">
        <v>233</v>
      </c>
      <c r="N911" s="261" t="s">
        <v>1339</v>
      </c>
      <c r="O911" s="261"/>
    </row>
    <row r="912" spans="2:15" ht="24.75" customHeight="1">
      <c r="B912" s="261" t="s">
        <v>1426</v>
      </c>
      <c r="C912" s="261"/>
      <c r="D912" s="262" t="s">
        <v>1427</v>
      </c>
      <c r="E912" s="263" t="s">
        <v>251</v>
      </c>
      <c r="F912" s="267" t="s">
        <v>200</v>
      </c>
      <c r="G912" s="267"/>
      <c r="H912" s="268" t="s">
        <v>1081</v>
      </c>
      <c r="I912" s="265">
        <v>37</v>
      </c>
      <c r="J912" s="266" t="s">
        <v>218</v>
      </c>
      <c r="N912" s="261" t="s">
        <v>1428</v>
      </c>
      <c r="O912" s="261"/>
    </row>
    <row r="913" spans="2:15" ht="24.75" customHeight="1">
      <c r="B913" s="261" t="s">
        <v>1429</v>
      </c>
      <c r="C913" s="261"/>
      <c r="D913" s="262" t="s">
        <v>1430</v>
      </c>
      <c r="E913" s="263" t="s">
        <v>222</v>
      </c>
      <c r="F913" s="267" t="s">
        <v>223</v>
      </c>
      <c r="G913" s="267"/>
      <c r="H913" s="268" t="s">
        <v>569</v>
      </c>
      <c r="I913" s="265">
        <v>37</v>
      </c>
      <c r="J913" s="266" t="s">
        <v>233</v>
      </c>
      <c r="M913" s="263" t="s">
        <v>302</v>
      </c>
      <c r="N913" s="261" t="s">
        <v>1431</v>
      </c>
      <c r="O913" s="261"/>
    </row>
    <row r="914" spans="2:15" ht="24.75" customHeight="1">
      <c r="B914" s="261" t="s">
        <v>1432</v>
      </c>
      <c r="C914" s="261"/>
      <c r="D914" s="262" t="s">
        <v>730</v>
      </c>
      <c r="E914" s="263" t="s">
        <v>222</v>
      </c>
      <c r="F914" s="267" t="s">
        <v>223</v>
      </c>
      <c r="G914" s="267"/>
      <c r="H914" s="268" t="s">
        <v>746</v>
      </c>
      <c r="I914" s="265">
        <v>39</v>
      </c>
      <c r="J914" s="266" t="s">
        <v>233</v>
      </c>
      <c r="N914" s="261" t="s">
        <v>1428</v>
      </c>
      <c r="O914" s="261"/>
    </row>
    <row r="915" spans="2:15" ht="12.75" customHeight="1">
      <c r="B915" s="261" t="s">
        <v>1433</v>
      </c>
      <c r="C915" s="261"/>
      <c r="D915" s="262" t="s">
        <v>556</v>
      </c>
      <c r="E915" s="263" t="s">
        <v>222</v>
      </c>
      <c r="F915" s="267" t="s">
        <v>223</v>
      </c>
      <c r="G915" s="267"/>
      <c r="H915" s="268" t="s">
        <v>1434</v>
      </c>
      <c r="I915" s="265">
        <v>45</v>
      </c>
      <c r="J915" s="266" t="s">
        <v>327</v>
      </c>
      <c r="N915" s="261" t="s">
        <v>1339</v>
      </c>
      <c r="O915" s="261"/>
    </row>
    <row r="916" spans="2:15" ht="12.75" customHeight="1">
      <c r="B916" s="261" t="s">
        <v>1435</v>
      </c>
      <c r="C916" s="261"/>
      <c r="D916" s="262" t="s">
        <v>1404</v>
      </c>
      <c r="E916" s="263" t="s">
        <v>222</v>
      </c>
      <c r="F916" s="267" t="s">
        <v>223</v>
      </c>
      <c r="G916" s="267"/>
      <c r="H916" s="268" t="s">
        <v>353</v>
      </c>
      <c r="M916" s="263" t="s">
        <v>293</v>
      </c>
      <c r="N916" s="261" t="s">
        <v>1406</v>
      </c>
      <c r="O916" s="261"/>
    </row>
    <row r="917" spans="2:15" ht="24.75" customHeight="1">
      <c r="B917" s="261" t="s">
        <v>1436</v>
      </c>
      <c r="C917" s="261"/>
      <c r="D917" s="262" t="s">
        <v>1437</v>
      </c>
      <c r="E917" s="263" t="s">
        <v>297</v>
      </c>
      <c r="F917" s="267" t="s">
        <v>200</v>
      </c>
      <c r="G917" s="267"/>
      <c r="H917" s="268" t="s">
        <v>353</v>
      </c>
      <c r="N917" s="261" t="s">
        <v>1438</v>
      </c>
      <c r="O917" s="261"/>
    </row>
    <row r="918" spans="2:15" ht="12.75" customHeight="1">
      <c r="B918" s="261" t="s">
        <v>1439</v>
      </c>
      <c r="C918" s="261"/>
      <c r="D918" s="262" t="s">
        <v>1440</v>
      </c>
      <c r="E918" s="263" t="s">
        <v>251</v>
      </c>
      <c r="F918" s="267" t="s">
        <v>200</v>
      </c>
      <c r="G918" s="267"/>
      <c r="H918" s="268" t="s">
        <v>284</v>
      </c>
      <c r="M918" s="263" t="s">
        <v>293</v>
      </c>
      <c r="N918" s="261" t="s">
        <v>1423</v>
      </c>
      <c r="O918" s="261"/>
    </row>
    <row r="919" spans="2:15" ht="12.75" customHeight="1">
      <c r="B919" s="269"/>
      <c r="C919" s="269"/>
      <c r="D919" s="269"/>
      <c r="E919" s="270" t="s">
        <v>264</v>
      </c>
      <c r="F919" s="270"/>
      <c r="G919" s="270"/>
      <c r="H919" s="270"/>
      <c r="I919" s="270"/>
      <c r="J919" s="270"/>
      <c r="K919" s="271">
        <v>280</v>
      </c>
      <c r="L919" s="269"/>
      <c r="M919" s="269"/>
      <c r="N919" s="269"/>
      <c r="O919" s="269"/>
    </row>
    <row r="920" ht="7.5" customHeight="1"/>
    <row r="921" spans="2:3" ht="12.75" customHeight="1">
      <c r="B921" s="272" t="s">
        <v>265</v>
      </c>
      <c r="C921" s="272"/>
    </row>
    <row r="922" ht="6" customHeight="1"/>
    <row r="923" spans="2:15" ht="12.75" customHeight="1">
      <c r="B923" s="261" t="s">
        <v>1358</v>
      </c>
      <c r="C923" s="261"/>
      <c r="D923" s="262" t="s">
        <v>954</v>
      </c>
      <c r="E923" s="263" t="s">
        <v>64</v>
      </c>
      <c r="F923" s="267" t="s">
        <v>200</v>
      </c>
      <c r="G923" s="267"/>
      <c r="H923" s="268" t="s">
        <v>1441</v>
      </c>
      <c r="I923" s="265">
        <v>19</v>
      </c>
      <c r="J923" s="266" t="s">
        <v>233</v>
      </c>
      <c r="K923" s="264">
        <v>15</v>
      </c>
      <c r="N923" s="261" t="s">
        <v>1360</v>
      </c>
      <c r="O923" s="261"/>
    </row>
    <row r="924" spans="2:15" ht="12.75" customHeight="1">
      <c r="B924" s="261" t="s">
        <v>1336</v>
      </c>
      <c r="C924" s="261"/>
      <c r="D924" s="262" t="s">
        <v>1337</v>
      </c>
      <c r="E924" s="263" t="s">
        <v>242</v>
      </c>
      <c r="F924" s="267" t="s">
        <v>200</v>
      </c>
      <c r="G924" s="267"/>
      <c r="H924" s="268" t="s">
        <v>1442</v>
      </c>
      <c r="I924" s="265">
        <v>5</v>
      </c>
      <c r="J924" s="266" t="s">
        <v>195</v>
      </c>
      <c r="M924" s="263" t="s">
        <v>293</v>
      </c>
      <c r="N924" s="261" t="s">
        <v>1339</v>
      </c>
      <c r="O924" s="261"/>
    </row>
    <row r="925" spans="2:15" ht="12.75" customHeight="1">
      <c r="B925" s="261" t="s">
        <v>1365</v>
      </c>
      <c r="C925" s="261"/>
      <c r="D925" s="262" t="s">
        <v>1366</v>
      </c>
      <c r="E925" s="263" t="s">
        <v>251</v>
      </c>
      <c r="F925" s="267" t="s">
        <v>200</v>
      </c>
      <c r="G925" s="267"/>
      <c r="H925" s="268" t="s">
        <v>1443</v>
      </c>
      <c r="I925" s="265">
        <v>9</v>
      </c>
      <c r="J925" s="266" t="s">
        <v>218</v>
      </c>
      <c r="M925" s="263" t="s">
        <v>302</v>
      </c>
      <c r="N925" s="261" t="s">
        <v>1368</v>
      </c>
      <c r="O925" s="261"/>
    </row>
    <row r="926" spans="2:15" ht="24.75" customHeight="1">
      <c r="B926" s="261" t="s">
        <v>1432</v>
      </c>
      <c r="C926" s="261"/>
      <c r="D926" s="262" t="s">
        <v>730</v>
      </c>
      <c r="E926" s="263" t="s">
        <v>251</v>
      </c>
      <c r="F926" s="267" t="s">
        <v>200</v>
      </c>
      <c r="G926" s="267"/>
      <c r="H926" s="268" t="s">
        <v>1444</v>
      </c>
      <c r="I926" s="265">
        <v>15</v>
      </c>
      <c r="J926" s="266" t="s">
        <v>202</v>
      </c>
      <c r="N926" s="261" t="s">
        <v>1428</v>
      </c>
      <c r="O926" s="261"/>
    </row>
    <row r="927" spans="2:15" ht="12.75" customHeight="1">
      <c r="B927" s="261" t="s">
        <v>1417</v>
      </c>
      <c r="C927" s="261"/>
      <c r="D927" s="262" t="s">
        <v>1418</v>
      </c>
      <c r="E927" s="263" t="s">
        <v>251</v>
      </c>
      <c r="F927" s="267" t="s">
        <v>200</v>
      </c>
      <c r="G927" s="267"/>
      <c r="H927" s="268" t="s">
        <v>1445</v>
      </c>
      <c r="I927" s="265">
        <v>16</v>
      </c>
      <c r="J927" s="266" t="s">
        <v>202</v>
      </c>
      <c r="N927" s="261" t="s">
        <v>1416</v>
      </c>
      <c r="O927" s="261"/>
    </row>
    <row r="928" spans="2:15" ht="12.75" customHeight="1">
      <c r="B928" s="261" t="s">
        <v>1365</v>
      </c>
      <c r="C928" s="261"/>
      <c r="D928" s="262" t="s">
        <v>1366</v>
      </c>
      <c r="E928" s="263" t="s">
        <v>242</v>
      </c>
      <c r="F928" s="267" t="s">
        <v>200</v>
      </c>
      <c r="G928" s="267"/>
      <c r="H928" s="268" t="s">
        <v>1446</v>
      </c>
      <c r="I928" s="265">
        <v>16</v>
      </c>
      <c r="J928" s="266" t="s">
        <v>218</v>
      </c>
      <c r="M928" s="263" t="s">
        <v>302</v>
      </c>
      <c r="N928" s="261" t="s">
        <v>1368</v>
      </c>
      <c r="O928" s="261"/>
    </row>
    <row r="929" spans="2:15" ht="12.75" customHeight="1">
      <c r="B929" s="261" t="s">
        <v>1424</v>
      </c>
      <c r="C929" s="261"/>
      <c r="D929" s="262" t="s">
        <v>1425</v>
      </c>
      <c r="E929" s="263" t="s">
        <v>251</v>
      </c>
      <c r="F929" s="267" t="s">
        <v>200</v>
      </c>
      <c r="G929" s="267"/>
      <c r="H929" s="268" t="s">
        <v>1447</v>
      </c>
      <c r="I929" s="265">
        <v>17</v>
      </c>
      <c r="J929" s="266" t="s">
        <v>202</v>
      </c>
      <c r="N929" s="261" t="s">
        <v>1339</v>
      </c>
      <c r="O929" s="261"/>
    </row>
    <row r="930" spans="2:15" ht="12.75" customHeight="1">
      <c r="B930" s="261" t="s">
        <v>1392</v>
      </c>
      <c r="C930" s="261"/>
      <c r="D930" s="262" t="s">
        <v>1393</v>
      </c>
      <c r="E930" s="263" t="s">
        <v>242</v>
      </c>
      <c r="F930" s="267" t="s">
        <v>200</v>
      </c>
      <c r="G930" s="267"/>
      <c r="H930" s="268" t="s">
        <v>1448</v>
      </c>
      <c r="I930" s="265">
        <v>18</v>
      </c>
      <c r="J930" s="266" t="s">
        <v>233</v>
      </c>
      <c r="M930" s="263" t="s">
        <v>293</v>
      </c>
      <c r="N930" s="261" t="s">
        <v>1395</v>
      </c>
      <c r="O930" s="261"/>
    </row>
    <row r="931" spans="2:15" ht="12.75" customHeight="1">
      <c r="B931" s="261" t="s">
        <v>1400</v>
      </c>
      <c r="C931" s="261"/>
      <c r="D931" s="262" t="s">
        <v>1401</v>
      </c>
      <c r="E931" s="263" t="s">
        <v>68</v>
      </c>
      <c r="F931" s="267" t="s">
        <v>200</v>
      </c>
      <c r="G931" s="267"/>
      <c r="H931" s="268" t="s">
        <v>1449</v>
      </c>
      <c r="I931" s="265">
        <v>19</v>
      </c>
      <c r="J931" s="266" t="s">
        <v>1202</v>
      </c>
      <c r="M931" s="263" t="s">
        <v>196</v>
      </c>
      <c r="N931" s="261" t="s">
        <v>1343</v>
      </c>
      <c r="O931" s="261"/>
    </row>
    <row r="932" spans="2:15" ht="12.75" customHeight="1">
      <c r="B932" s="261" t="s">
        <v>1350</v>
      </c>
      <c r="C932" s="261"/>
      <c r="D932" s="262" t="s">
        <v>1351</v>
      </c>
      <c r="E932" s="263" t="s">
        <v>242</v>
      </c>
      <c r="F932" s="267" t="s">
        <v>200</v>
      </c>
      <c r="G932" s="267"/>
      <c r="H932" s="268" t="s">
        <v>1450</v>
      </c>
      <c r="I932" s="265">
        <v>20</v>
      </c>
      <c r="J932" s="266" t="s">
        <v>218</v>
      </c>
      <c r="M932" s="263" t="s">
        <v>302</v>
      </c>
      <c r="N932" s="261" t="s">
        <v>1353</v>
      </c>
      <c r="O932" s="261"/>
    </row>
    <row r="933" spans="2:15" ht="12.75" customHeight="1">
      <c r="B933" s="261" t="s">
        <v>1411</v>
      </c>
      <c r="C933" s="261"/>
      <c r="D933" s="262" t="s">
        <v>1412</v>
      </c>
      <c r="E933" s="263" t="s">
        <v>242</v>
      </c>
      <c r="F933" s="267" t="s">
        <v>200</v>
      </c>
      <c r="G933" s="267"/>
      <c r="H933" s="268" t="s">
        <v>1451</v>
      </c>
      <c r="I933" s="265">
        <v>25</v>
      </c>
      <c r="J933" s="266" t="s">
        <v>218</v>
      </c>
      <c r="M933" s="263" t="s">
        <v>302</v>
      </c>
      <c r="N933" s="261" t="s">
        <v>1368</v>
      </c>
      <c r="O933" s="261"/>
    </row>
    <row r="934" spans="2:15" ht="24.75" customHeight="1">
      <c r="B934" s="261" t="s">
        <v>1429</v>
      </c>
      <c r="C934" s="261"/>
      <c r="D934" s="262" t="s">
        <v>1430</v>
      </c>
      <c r="E934" s="263" t="s">
        <v>251</v>
      </c>
      <c r="F934" s="267" t="s">
        <v>200</v>
      </c>
      <c r="G934" s="267"/>
      <c r="H934" s="268" t="s">
        <v>1452</v>
      </c>
      <c r="I934" s="265">
        <v>28</v>
      </c>
      <c r="J934" s="266" t="s">
        <v>218</v>
      </c>
      <c r="M934" s="263" t="s">
        <v>302</v>
      </c>
      <c r="N934" s="261" t="s">
        <v>1431</v>
      </c>
      <c r="O934" s="261"/>
    </row>
    <row r="935" spans="2:15" ht="12.75" customHeight="1">
      <c r="B935" s="261" t="s">
        <v>1433</v>
      </c>
      <c r="C935" s="261"/>
      <c r="D935" s="262" t="s">
        <v>556</v>
      </c>
      <c r="E935" s="263" t="s">
        <v>251</v>
      </c>
      <c r="F935" s="267" t="s">
        <v>200</v>
      </c>
      <c r="G935" s="267"/>
      <c r="H935" s="268" t="s">
        <v>1453</v>
      </c>
      <c r="I935" s="265">
        <v>33</v>
      </c>
      <c r="J935" s="266" t="s">
        <v>218</v>
      </c>
      <c r="N935" s="261" t="s">
        <v>1339</v>
      </c>
      <c r="O935" s="261"/>
    </row>
    <row r="936" spans="2:15" ht="12.75" customHeight="1">
      <c r="B936" s="261" t="s">
        <v>1420</v>
      </c>
      <c r="C936" s="261"/>
      <c r="D936" s="262" t="s">
        <v>1421</v>
      </c>
      <c r="E936" s="263" t="s">
        <v>242</v>
      </c>
      <c r="F936" s="267" t="s">
        <v>200</v>
      </c>
      <c r="G936" s="267"/>
      <c r="H936" s="268" t="s">
        <v>1454</v>
      </c>
      <c r="I936" s="265">
        <v>40</v>
      </c>
      <c r="J936" s="266" t="s">
        <v>327</v>
      </c>
      <c r="N936" s="261" t="s">
        <v>1423</v>
      </c>
      <c r="O936" s="261"/>
    </row>
    <row r="937" spans="2:15" ht="12.75" customHeight="1">
      <c r="B937" s="261" t="s">
        <v>1347</v>
      </c>
      <c r="C937" s="261"/>
      <c r="D937" s="262" t="s">
        <v>1348</v>
      </c>
      <c r="E937" s="263" t="s">
        <v>222</v>
      </c>
      <c r="F937" s="267" t="s">
        <v>223</v>
      </c>
      <c r="G937" s="267"/>
      <c r="H937" s="268" t="s">
        <v>735</v>
      </c>
      <c r="I937" s="266" t="s">
        <v>359</v>
      </c>
      <c r="J937" s="266" t="s">
        <v>218</v>
      </c>
      <c r="M937" s="263" t="s">
        <v>302</v>
      </c>
      <c r="N937" s="261" t="s">
        <v>1349</v>
      </c>
      <c r="O937" s="261"/>
    </row>
    <row r="938" spans="2:15" ht="12.75" customHeight="1">
      <c r="B938" s="261" t="s">
        <v>1354</v>
      </c>
      <c r="C938" s="261"/>
      <c r="D938" s="262" t="s">
        <v>1355</v>
      </c>
      <c r="E938" s="263" t="s">
        <v>222</v>
      </c>
      <c r="F938" s="267" t="s">
        <v>223</v>
      </c>
      <c r="G938" s="267"/>
      <c r="H938" s="268" t="s">
        <v>353</v>
      </c>
      <c r="M938" s="263" t="s">
        <v>293</v>
      </c>
      <c r="N938" s="261" t="s">
        <v>1357</v>
      </c>
      <c r="O938" s="261"/>
    </row>
    <row r="939" spans="2:15" ht="12.75" customHeight="1">
      <c r="B939" s="261" t="s">
        <v>1435</v>
      </c>
      <c r="C939" s="261"/>
      <c r="D939" s="262" t="s">
        <v>1404</v>
      </c>
      <c r="E939" s="263" t="s">
        <v>251</v>
      </c>
      <c r="F939" s="267" t="s">
        <v>200</v>
      </c>
      <c r="G939" s="267"/>
      <c r="H939" s="268" t="s">
        <v>353</v>
      </c>
      <c r="M939" s="263" t="s">
        <v>293</v>
      </c>
      <c r="N939" s="261" t="s">
        <v>1406</v>
      </c>
      <c r="O939" s="261"/>
    </row>
    <row r="940" spans="2:15" ht="12.75" customHeight="1">
      <c r="B940" s="261" t="s">
        <v>1407</v>
      </c>
      <c r="C940" s="261"/>
      <c r="D940" s="262" t="s">
        <v>1408</v>
      </c>
      <c r="E940" s="263" t="s">
        <v>242</v>
      </c>
      <c r="F940" s="267" t="s">
        <v>200</v>
      </c>
      <c r="G940" s="267"/>
      <c r="H940" s="268" t="s">
        <v>353</v>
      </c>
      <c r="M940" s="263" t="s">
        <v>293</v>
      </c>
      <c r="N940" s="261" t="s">
        <v>1410</v>
      </c>
      <c r="O940" s="261"/>
    </row>
    <row r="941" spans="2:15" ht="24.75" customHeight="1">
      <c r="B941" s="261" t="s">
        <v>1386</v>
      </c>
      <c r="C941" s="261"/>
      <c r="D941" s="262" t="s">
        <v>1387</v>
      </c>
      <c r="E941" s="263" t="s">
        <v>242</v>
      </c>
      <c r="F941" s="267" t="s">
        <v>200</v>
      </c>
      <c r="G941" s="267"/>
      <c r="H941" s="268" t="s">
        <v>353</v>
      </c>
      <c r="N941" s="261" t="s">
        <v>1389</v>
      </c>
      <c r="O941" s="261"/>
    </row>
    <row r="942" spans="2:15" ht="12.75" customHeight="1">
      <c r="B942" s="261" t="s">
        <v>1414</v>
      </c>
      <c r="C942" s="261"/>
      <c r="D942" s="262" t="s">
        <v>1415</v>
      </c>
      <c r="E942" s="263" t="s">
        <v>251</v>
      </c>
      <c r="F942" s="267" t="s">
        <v>200</v>
      </c>
      <c r="G942" s="267"/>
      <c r="H942" s="268" t="s">
        <v>284</v>
      </c>
      <c r="M942" s="263" t="s">
        <v>293</v>
      </c>
      <c r="N942" s="261" t="s">
        <v>1416</v>
      </c>
      <c r="O942" s="261"/>
    </row>
    <row r="943" spans="2:15" ht="12.75" customHeight="1">
      <c r="B943" s="261" t="s">
        <v>1439</v>
      </c>
      <c r="C943" s="261"/>
      <c r="D943" s="262" t="s">
        <v>1440</v>
      </c>
      <c r="E943" s="263" t="s">
        <v>242</v>
      </c>
      <c r="F943" s="267" t="s">
        <v>200</v>
      </c>
      <c r="G943" s="267"/>
      <c r="H943" s="268" t="s">
        <v>284</v>
      </c>
      <c r="M943" s="263" t="s">
        <v>293</v>
      </c>
      <c r="N943" s="261" t="s">
        <v>1423</v>
      </c>
      <c r="O943" s="261"/>
    </row>
    <row r="944" spans="2:15" ht="11.25" customHeight="1">
      <c r="B944" s="269"/>
      <c r="C944" s="269"/>
      <c r="D944" s="269"/>
      <c r="E944" s="269"/>
      <c r="F944" s="269"/>
      <c r="G944" s="269"/>
      <c r="H944" s="269"/>
      <c r="I944" s="269"/>
      <c r="J944" s="269"/>
      <c r="K944" s="269"/>
      <c r="L944" s="269"/>
      <c r="M944" s="269"/>
      <c r="N944" s="269"/>
      <c r="O944" s="269"/>
    </row>
    <row r="945" spans="2:3" ht="12.75" customHeight="1">
      <c r="B945" s="257" t="s">
        <v>17</v>
      </c>
      <c r="C945" s="257"/>
    </row>
    <row r="946" ht="12.75" customHeight="1">
      <c r="B946" s="252" t="s">
        <v>11</v>
      </c>
    </row>
    <row r="947" ht="11.25" customHeight="1"/>
    <row r="948" ht="11.25" customHeight="1"/>
    <row r="949" spans="2:3" ht="12.75" customHeight="1">
      <c r="B949" s="257" t="s">
        <v>2</v>
      </c>
      <c r="C949" s="257"/>
    </row>
    <row r="950" ht="11.25" customHeight="1">
      <c r="B950" s="252" t="s">
        <v>11</v>
      </c>
    </row>
    <row r="951" ht="11.25" customHeight="1"/>
    <row r="952" spans="7:14" ht="11.25" customHeight="1">
      <c r="G952" s="253" t="s">
        <v>177</v>
      </c>
      <c r="H952" s="253"/>
      <c r="I952" s="253"/>
      <c r="J952" s="253"/>
      <c r="K952" s="253"/>
      <c r="L952" s="253"/>
      <c r="M952" s="253"/>
      <c r="N952" s="253"/>
    </row>
    <row r="953" spans="7:14" ht="11.25" customHeight="1">
      <c r="G953" s="253"/>
      <c r="H953" s="253"/>
      <c r="I953" s="253"/>
      <c r="J953" s="253"/>
      <c r="K953" s="253"/>
      <c r="L953" s="253"/>
      <c r="M953" s="253"/>
      <c r="N953" s="253"/>
    </row>
    <row r="954" spans="7:14" ht="11.25" customHeight="1">
      <c r="G954" s="253"/>
      <c r="H954" s="253"/>
      <c r="I954" s="253"/>
      <c r="J954" s="253"/>
      <c r="K954" s="253"/>
      <c r="L954" s="253"/>
      <c r="M954" s="253"/>
      <c r="N954" s="253"/>
    </row>
    <row r="955" spans="7:14" ht="11.25" customHeight="1">
      <c r="G955" s="253"/>
      <c r="H955" s="253"/>
      <c r="I955" s="253"/>
      <c r="J955" s="253"/>
      <c r="K955" s="253"/>
      <c r="L955" s="253"/>
      <c r="M955" s="253"/>
      <c r="N955" s="253"/>
    </row>
    <row r="956" spans="7:14" ht="11.25" customHeight="1">
      <c r="G956" s="253"/>
      <c r="H956" s="253"/>
      <c r="I956" s="253"/>
      <c r="J956" s="253"/>
      <c r="K956" s="253"/>
      <c r="L956" s="253"/>
      <c r="M956" s="253"/>
      <c r="N956" s="253"/>
    </row>
    <row r="957" spans="7:14" ht="11.25" customHeight="1">
      <c r="G957" s="253"/>
      <c r="H957" s="253"/>
      <c r="I957" s="253"/>
      <c r="J957" s="253"/>
      <c r="K957" s="253"/>
      <c r="L957" s="253"/>
      <c r="M957" s="253"/>
      <c r="N957" s="253"/>
    </row>
    <row r="958" ht="11.25" customHeight="1"/>
    <row r="959" spans="7:14" ht="11.25" customHeight="1">
      <c r="G959" s="254" t="s">
        <v>178</v>
      </c>
      <c r="H959" s="254"/>
      <c r="I959" s="254"/>
      <c r="J959" s="254"/>
      <c r="K959" s="254"/>
      <c r="L959" s="254"/>
      <c r="M959" s="254"/>
      <c r="N959" s="254"/>
    </row>
    <row r="960" spans="7:14" ht="11.25" customHeight="1">
      <c r="G960" s="254"/>
      <c r="H960" s="254"/>
      <c r="I960" s="254"/>
      <c r="J960" s="254"/>
      <c r="K960" s="254"/>
      <c r="L960" s="254"/>
      <c r="M960" s="254"/>
      <c r="N960" s="254"/>
    </row>
    <row r="961" spans="1:15" ht="15.75" customHeight="1">
      <c r="A961" s="255" t="s">
        <v>179</v>
      </c>
      <c r="B961" s="255"/>
      <c r="C961" s="255"/>
      <c r="D961" s="255"/>
      <c r="E961" s="255"/>
      <c r="F961" s="255"/>
      <c r="G961" s="255"/>
      <c r="H961" s="255"/>
      <c r="I961" s="255"/>
      <c r="J961" s="255"/>
      <c r="K961" s="255"/>
      <c r="L961" s="255"/>
      <c r="M961" s="255"/>
      <c r="N961" s="255"/>
      <c r="O961" s="255"/>
    </row>
    <row r="962" spans="1:15" ht="15.75" customHeight="1">
      <c r="A962" s="256" t="s">
        <v>33</v>
      </c>
      <c r="B962" s="256"/>
      <c r="C962" s="256"/>
      <c r="D962" s="256"/>
      <c r="E962" s="256"/>
      <c r="F962" s="256"/>
      <c r="G962" s="256"/>
      <c r="H962" s="256"/>
      <c r="I962" s="256"/>
      <c r="J962" s="256"/>
      <c r="K962" s="256"/>
      <c r="L962" s="256"/>
      <c r="M962" s="256"/>
      <c r="N962" s="256"/>
      <c r="O962" s="256"/>
    </row>
    <row r="963" ht="4.5" customHeight="1"/>
    <row r="964" spans="2:15" s="257" customFormat="1" ht="24.75" customHeight="1">
      <c r="B964" s="258" t="s">
        <v>181</v>
      </c>
      <c r="C964" s="258"/>
      <c r="D964" s="259" t="s">
        <v>182</v>
      </c>
      <c r="E964" s="260" t="s">
        <v>183</v>
      </c>
      <c r="F964" s="258" t="s">
        <v>184</v>
      </c>
      <c r="G964" s="258"/>
      <c r="H964" s="260" t="s">
        <v>185</v>
      </c>
      <c r="I964" s="260" t="s">
        <v>186</v>
      </c>
      <c r="J964" s="260" t="s">
        <v>187</v>
      </c>
      <c r="K964" s="260" t="s">
        <v>188</v>
      </c>
      <c r="L964" s="260" t="s">
        <v>189</v>
      </c>
      <c r="M964" s="260" t="s">
        <v>190</v>
      </c>
      <c r="N964" s="258" t="s">
        <v>191</v>
      </c>
      <c r="O964" s="258"/>
    </row>
    <row r="965" spans="2:15" ht="12.75" customHeight="1">
      <c r="B965" s="261" t="s">
        <v>1455</v>
      </c>
      <c r="C965" s="261"/>
      <c r="D965" s="262" t="s">
        <v>954</v>
      </c>
      <c r="E965" s="263" t="s">
        <v>216</v>
      </c>
      <c r="F965" s="267" t="s">
        <v>200</v>
      </c>
      <c r="G965" s="267"/>
      <c r="H965" s="268" t="s">
        <v>1456</v>
      </c>
      <c r="I965" s="265">
        <v>2</v>
      </c>
      <c r="J965" s="266" t="s">
        <v>218</v>
      </c>
      <c r="K965" s="264">
        <v>24</v>
      </c>
      <c r="M965" s="263" t="s">
        <v>293</v>
      </c>
      <c r="N965" s="261" t="s">
        <v>1457</v>
      </c>
      <c r="O965" s="261"/>
    </row>
    <row r="966" spans="2:15" ht="12.75" customHeight="1">
      <c r="B966" s="261" t="s">
        <v>1458</v>
      </c>
      <c r="C966" s="261"/>
      <c r="D966" s="262" t="s">
        <v>1459</v>
      </c>
      <c r="E966" s="263" t="s">
        <v>216</v>
      </c>
      <c r="F966" s="267" t="s">
        <v>200</v>
      </c>
      <c r="G966" s="267"/>
      <c r="H966" s="268" t="s">
        <v>1460</v>
      </c>
      <c r="I966" s="265">
        <v>4</v>
      </c>
      <c r="J966" s="266" t="s">
        <v>218</v>
      </c>
      <c r="K966" s="264">
        <v>23</v>
      </c>
      <c r="M966" s="263" t="s">
        <v>293</v>
      </c>
      <c r="N966" s="261" t="s">
        <v>1461</v>
      </c>
      <c r="O966" s="261"/>
    </row>
    <row r="967" spans="2:15" ht="24.75" customHeight="1">
      <c r="B967" s="261" t="s">
        <v>1462</v>
      </c>
      <c r="C967" s="261"/>
      <c r="D967" s="262" t="s">
        <v>1463</v>
      </c>
      <c r="E967" s="263" t="s">
        <v>54</v>
      </c>
      <c r="F967" s="267" t="s">
        <v>200</v>
      </c>
      <c r="G967" s="267"/>
      <c r="H967" s="268" t="s">
        <v>314</v>
      </c>
      <c r="I967" s="265">
        <v>6</v>
      </c>
      <c r="J967" s="266" t="s">
        <v>202</v>
      </c>
      <c r="K967" s="264">
        <v>20</v>
      </c>
      <c r="M967" s="263" t="s">
        <v>203</v>
      </c>
      <c r="N967" s="261" t="s">
        <v>1464</v>
      </c>
      <c r="O967" s="261"/>
    </row>
    <row r="968" spans="2:15" ht="12.75" customHeight="1">
      <c r="B968" s="261" t="s">
        <v>1465</v>
      </c>
      <c r="C968" s="261"/>
      <c r="D968" s="262" t="s">
        <v>1466</v>
      </c>
      <c r="E968" s="263" t="s">
        <v>54</v>
      </c>
      <c r="F968" s="267" t="s">
        <v>200</v>
      </c>
      <c r="G968" s="267"/>
      <c r="H968" s="268" t="s">
        <v>1073</v>
      </c>
      <c r="I968" s="265">
        <v>11</v>
      </c>
      <c r="J968" s="266" t="s">
        <v>218</v>
      </c>
      <c r="K968" s="264">
        <v>19</v>
      </c>
      <c r="M968" s="263" t="s">
        <v>196</v>
      </c>
      <c r="N968" s="261" t="s">
        <v>1467</v>
      </c>
      <c r="O968" s="261"/>
    </row>
    <row r="969" spans="2:15" ht="12.75" customHeight="1">
      <c r="B969" s="261" t="s">
        <v>1468</v>
      </c>
      <c r="C969" s="261"/>
      <c r="D969" s="262" t="s">
        <v>1469</v>
      </c>
      <c r="E969" s="263" t="s">
        <v>216</v>
      </c>
      <c r="F969" s="267" t="s">
        <v>200</v>
      </c>
      <c r="G969" s="267"/>
      <c r="H969" s="268" t="s">
        <v>1470</v>
      </c>
      <c r="I969" s="265">
        <v>9</v>
      </c>
      <c r="J969" s="266" t="s">
        <v>218</v>
      </c>
      <c r="M969" s="263" t="s">
        <v>293</v>
      </c>
      <c r="N969" s="261" t="s">
        <v>1461</v>
      </c>
      <c r="O969" s="261"/>
    </row>
    <row r="970" spans="2:15" ht="12.75" customHeight="1">
      <c r="B970" s="261" t="s">
        <v>1471</v>
      </c>
      <c r="C970" s="261"/>
      <c r="D970" s="262" t="s">
        <v>1472</v>
      </c>
      <c r="E970" s="263" t="s">
        <v>54</v>
      </c>
      <c r="F970" s="267" t="s">
        <v>200</v>
      </c>
      <c r="G970" s="267"/>
      <c r="H970" s="268" t="s">
        <v>1073</v>
      </c>
      <c r="I970" s="265">
        <v>13</v>
      </c>
      <c r="J970" s="266" t="s">
        <v>218</v>
      </c>
      <c r="M970" s="263" t="s">
        <v>293</v>
      </c>
      <c r="N970" s="261" t="s">
        <v>1473</v>
      </c>
      <c r="O970" s="261"/>
    </row>
    <row r="971" spans="2:15" ht="12.75" customHeight="1">
      <c r="B971" s="261" t="s">
        <v>1474</v>
      </c>
      <c r="C971" s="261"/>
      <c r="D971" s="262" t="s">
        <v>1475</v>
      </c>
      <c r="E971" s="263" t="s">
        <v>54</v>
      </c>
      <c r="F971" s="267" t="s">
        <v>200</v>
      </c>
      <c r="G971" s="267"/>
      <c r="H971" s="268" t="s">
        <v>247</v>
      </c>
      <c r="I971" s="265">
        <v>15</v>
      </c>
      <c r="J971" s="266" t="s">
        <v>218</v>
      </c>
      <c r="M971" s="263" t="s">
        <v>196</v>
      </c>
      <c r="N971" s="261" t="s">
        <v>1476</v>
      </c>
      <c r="O971" s="261"/>
    </row>
    <row r="972" spans="2:15" ht="12.75" customHeight="1">
      <c r="B972" s="269"/>
      <c r="C972" s="269"/>
      <c r="D972" s="269"/>
      <c r="E972" s="270" t="s">
        <v>264</v>
      </c>
      <c r="F972" s="270"/>
      <c r="G972" s="270"/>
      <c r="H972" s="270"/>
      <c r="I972" s="270"/>
      <c r="J972" s="270"/>
      <c r="K972" s="271">
        <v>86</v>
      </c>
      <c r="L972" s="269"/>
      <c r="M972" s="269"/>
      <c r="N972" s="269"/>
      <c r="O972" s="269"/>
    </row>
    <row r="973" ht="7.5" customHeight="1"/>
    <row r="974" spans="2:3" ht="12.75" customHeight="1">
      <c r="B974" s="272" t="s">
        <v>265</v>
      </c>
      <c r="C974" s="272"/>
    </row>
    <row r="975" ht="6" customHeight="1"/>
    <row r="976" spans="2:15" ht="11.25" customHeight="1">
      <c r="B976" s="269"/>
      <c r="C976" s="269"/>
      <c r="D976" s="269"/>
      <c r="E976" s="269"/>
      <c r="F976" s="269"/>
      <c r="G976" s="269"/>
      <c r="H976" s="269"/>
      <c r="I976" s="269"/>
      <c r="J976" s="269"/>
      <c r="K976" s="269"/>
      <c r="L976" s="269"/>
      <c r="M976" s="269"/>
      <c r="N976" s="269"/>
      <c r="O976" s="269"/>
    </row>
    <row r="977" spans="2:3" ht="12.75" customHeight="1">
      <c r="B977" s="257" t="s">
        <v>17</v>
      </c>
      <c r="C977" s="257"/>
    </row>
    <row r="978" ht="12.75" customHeight="1">
      <c r="B978" s="252" t="s">
        <v>11</v>
      </c>
    </row>
    <row r="979" ht="11.25" customHeight="1"/>
    <row r="980" ht="11.25" customHeight="1"/>
    <row r="981" spans="2:3" ht="12.75" customHeight="1">
      <c r="B981" s="257" t="s">
        <v>2</v>
      </c>
      <c r="C981" s="257"/>
    </row>
    <row r="982" ht="11.25" customHeight="1">
      <c r="B982" s="252" t="s">
        <v>11</v>
      </c>
    </row>
    <row r="983" ht="11.25" customHeight="1"/>
    <row r="984" spans="7:14" ht="11.25" customHeight="1">
      <c r="G984" s="253" t="s">
        <v>177</v>
      </c>
      <c r="H984" s="253"/>
      <c r="I984" s="253"/>
      <c r="J984" s="253"/>
      <c r="K984" s="253"/>
      <c r="L984" s="253"/>
      <c r="M984" s="253"/>
      <c r="N984" s="253"/>
    </row>
    <row r="985" spans="7:14" ht="11.25" customHeight="1">
      <c r="G985" s="253"/>
      <c r="H985" s="253"/>
      <c r="I985" s="253"/>
      <c r="J985" s="253"/>
      <c r="K985" s="253"/>
      <c r="L985" s="253"/>
      <c r="M985" s="253"/>
      <c r="N985" s="253"/>
    </row>
    <row r="986" spans="7:14" ht="11.25" customHeight="1">
      <c r="G986" s="253"/>
      <c r="H986" s="253"/>
      <c r="I986" s="253"/>
      <c r="J986" s="253"/>
      <c r="K986" s="253"/>
      <c r="L986" s="253"/>
      <c r="M986" s="253"/>
      <c r="N986" s="253"/>
    </row>
    <row r="987" spans="7:14" ht="11.25" customHeight="1">
      <c r="G987" s="253"/>
      <c r="H987" s="253"/>
      <c r="I987" s="253"/>
      <c r="J987" s="253"/>
      <c r="K987" s="253"/>
      <c r="L987" s="253"/>
      <c r="M987" s="253"/>
      <c r="N987" s="253"/>
    </row>
    <row r="988" spans="7:14" ht="11.25" customHeight="1">
      <c r="G988" s="253"/>
      <c r="H988" s="253"/>
      <c r="I988" s="253"/>
      <c r="J988" s="253"/>
      <c r="K988" s="253"/>
      <c r="L988" s="253"/>
      <c r="M988" s="253"/>
      <c r="N988" s="253"/>
    </row>
    <row r="989" spans="7:14" ht="11.25" customHeight="1">
      <c r="G989" s="253"/>
      <c r="H989" s="253"/>
      <c r="I989" s="253"/>
      <c r="J989" s="253"/>
      <c r="K989" s="253"/>
      <c r="L989" s="253"/>
      <c r="M989" s="253"/>
      <c r="N989" s="253"/>
    </row>
    <row r="990" ht="11.25" customHeight="1"/>
    <row r="991" spans="7:14" ht="11.25" customHeight="1">
      <c r="G991" s="254" t="s">
        <v>178</v>
      </c>
      <c r="H991" s="254"/>
      <c r="I991" s="254"/>
      <c r="J991" s="254"/>
      <c r="K991" s="254"/>
      <c r="L991" s="254"/>
      <c r="M991" s="254"/>
      <c r="N991" s="254"/>
    </row>
    <row r="992" spans="7:14" ht="11.25" customHeight="1">
      <c r="G992" s="254"/>
      <c r="H992" s="254"/>
      <c r="I992" s="254"/>
      <c r="J992" s="254"/>
      <c r="K992" s="254"/>
      <c r="L992" s="254"/>
      <c r="M992" s="254"/>
      <c r="N992" s="254"/>
    </row>
    <row r="993" spans="1:15" ht="15.75" customHeight="1">
      <c r="A993" s="255" t="s">
        <v>179</v>
      </c>
      <c r="B993" s="255"/>
      <c r="C993" s="255"/>
      <c r="D993" s="255"/>
      <c r="E993" s="255"/>
      <c r="F993" s="255"/>
      <c r="G993" s="255"/>
      <c r="H993" s="255"/>
      <c r="I993" s="255"/>
      <c r="J993" s="255"/>
      <c r="K993" s="255"/>
      <c r="L993" s="255"/>
      <c r="M993" s="255"/>
      <c r="N993" s="255"/>
      <c r="O993" s="255"/>
    </row>
    <row r="994" spans="1:15" ht="15.75" customHeight="1">
      <c r="A994" s="256" t="s">
        <v>20</v>
      </c>
      <c r="B994" s="256"/>
      <c r="C994" s="256"/>
      <c r="D994" s="256"/>
      <c r="E994" s="256"/>
      <c r="F994" s="256"/>
      <c r="G994" s="256"/>
      <c r="H994" s="256"/>
      <c r="I994" s="256"/>
      <c r="J994" s="256"/>
      <c r="K994" s="256"/>
      <c r="L994" s="256"/>
      <c r="M994" s="256"/>
      <c r="N994" s="256"/>
      <c r="O994" s="256"/>
    </row>
    <row r="995" ht="4.5" customHeight="1"/>
    <row r="996" spans="2:15" s="257" customFormat="1" ht="24.75" customHeight="1">
      <c r="B996" s="258" t="s">
        <v>181</v>
      </c>
      <c r="C996" s="258"/>
      <c r="D996" s="259" t="s">
        <v>182</v>
      </c>
      <c r="E996" s="260" t="s">
        <v>183</v>
      </c>
      <c r="F996" s="258" t="s">
        <v>184</v>
      </c>
      <c r="G996" s="258"/>
      <c r="H996" s="260" t="s">
        <v>185</v>
      </c>
      <c r="I996" s="260" t="s">
        <v>186</v>
      </c>
      <c r="J996" s="260" t="s">
        <v>187</v>
      </c>
      <c r="K996" s="260" t="s">
        <v>188</v>
      </c>
      <c r="L996" s="260" t="s">
        <v>189</v>
      </c>
      <c r="M996" s="260" t="s">
        <v>190</v>
      </c>
      <c r="N996" s="258" t="s">
        <v>191</v>
      </c>
      <c r="O996" s="258"/>
    </row>
    <row r="997" spans="2:15" ht="24.75" customHeight="1">
      <c r="B997" s="261" t="s">
        <v>1477</v>
      </c>
      <c r="C997" s="261"/>
      <c r="D997" s="262" t="s">
        <v>1478</v>
      </c>
      <c r="E997" s="263" t="s">
        <v>513</v>
      </c>
      <c r="H997" s="264">
        <v>3917</v>
      </c>
      <c r="I997" s="265">
        <v>1</v>
      </c>
      <c r="K997" s="264">
        <v>25</v>
      </c>
      <c r="M997" s="263" t="s">
        <v>203</v>
      </c>
      <c r="N997" s="261" t="s">
        <v>1479</v>
      </c>
      <c r="O997" s="261"/>
    </row>
    <row r="998" spans="2:15" ht="24.75" customHeight="1">
      <c r="B998" s="261" t="s">
        <v>1480</v>
      </c>
      <c r="C998" s="261"/>
      <c r="D998" s="262" t="s">
        <v>1481</v>
      </c>
      <c r="E998" s="263" t="s">
        <v>64</v>
      </c>
      <c r="F998" s="267" t="s">
        <v>200</v>
      </c>
      <c r="G998" s="267"/>
      <c r="H998" s="268" t="s">
        <v>1482</v>
      </c>
      <c r="I998" s="265">
        <v>1</v>
      </c>
      <c r="J998" s="266" t="s">
        <v>195</v>
      </c>
      <c r="K998" s="264">
        <v>25</v>
      </c>
      <c r="M998" s="263" t="s">
        <v>203</v>
      </c>
      <c r="N998" s="261" t="s">
        <v>1483</v>
      </c>
      <c r="O998" s="261"/>
    </row>
    <row r="999" spans="2:15" ht="12.75" customHeight="1">
      <c r="B999" s="261" t="s">
        <v>1484</v>
      </c>
      <c r="C999" s="261"/>
      <c r="D999" s="262" t="s">
        <v>1485</v>
      </c>
      <c r="E999" s="263" t="s">
        <v>65</v>
      </c>
      <c r="F999" s="267" t="s">
        <v>200</v>
      </c>
      <c r="G999" s="267"/>
      <c r="H999" s="268" t="s">
        <v>1486</v>
      </c>
      <c r="I999" s="265">
        <v>1</v>
      </c>
      <c r="J999" s="266" t="s">
        <v>202</v>
      </c>
      <c r="K999" s="264">
        <v>25</v>
      </c>
      <c r="M999" s="263" t="s">
        <v>288</v>
      </c>
      <c r="N999" s="261" t="s">
        <v>1487</v>
      </c>
      <c r="O999" s="261"/>
    </row>
    <row r="1000" spans="2:15" ht="12.75" customHeight="1">
      <c r="B1000" s="261" t="s">
        <v>1488</v>
      </c>
      <c r="C1000" s="261"/>
      <c r="D1000" s="262" t="s">
        <v>1489</v>
      </c>
      <c r="E1000" s="263" t="s">
        <v>63</v>
      </c>
      <c r="F1000" s="267" t="s">
        <v>200</v>
      </c>
      <c r="G1000" s="267"/>
      <c r="H1000" s="268" t="s">
        <v>1490</v>
      </c>
      <c r="I1000" s="265">
        <v>2</v>
      </c>
      <c r="J1000" s="266" t="s">
        <v>195</v>
      </c>
      <c r="K1000" s="264">
        <v>24</v>
      </c>
      <c r="M1000" s="263" t="s">
        <v>203</v>
      </c>
      <c r="N1000" s="261" t="s">
        <v>1491</v>
      </c>
      <c r="O1000" s="261"/>
    </row>
    <row r="1001" spans="2:15" ht="12.75" customHeight="1">
      <c r="B1001" s="261" t="s">
        <v>1492</v>
      </c>
      <c r="C1001" s="261"/>
      <c r="D1001" s="262" t="s">
        <v>1493</v>
      </c>
      <c r="E1001" s="263" t="s">
        <v>281</v>
      </c>
      <c r="F1001" s="267" t="s">
        <v>200</v>
      </c>
      <c r="G1001" s="267"/>
      <c r="H1001" s="268" t="s">
        <v>1494</v>
      </c>
      <c r="I1001" s="265">
        <v>2</v>
      </c>
      <c r="J1001" s="266" t="s">
        <v>202</v>
      </c>
      <c r="K1001" s="264">
        <v>24</v>
      </c>
      <c r="M1001" s="263" t="s">
        <v>395</v>
      </c>
      <c r="N1001" s="261" t="s">
        <v>1495</v>
      </c>
      <c r="O1001" s="261"/>
    </row>
    <row r="1002" spans="2:15" ht="24.75" customHeight="1">
      <c r="B1002" s="261" t="s">
        <v>1496</v>
      </c>
      <c r="C1002" s="261"/>
      <c r="D1002" s="262" t="s">
        <v>1497</v>
      </c>
      <c r="E1002" s="263" t="s">
        <v>211</v>
      </c>
      <c r="F1002" s="267" t="s">
        <v>200</v>
      </c>
      <c r="G1002" s="267"/>
      <c r="H1002" s="268" t="s">
        <v>1498</v>
      </c>
      <c r="I1002" s="265">
        <v>2</v>
      </c>
      <c r="J1002" s="266" t="s">
        <v>202</v>
      </c>
      <c r="K1002" s="264">
        <v>24</v>
      </c>
      <c r="M1002" s="263" t="s">
        <v>203</v>
      </c>
      <c r="N1002" s="261" t="s">
        <v>1499</v>
      </c>
      <c r="O1002" s="261"/>
    </row>
    <row r="1003" spans="2:15" ht="36.75" customHeight="1">
      <c r="B1003" s="261" t="s">
        <v>1500</v>
      </c>
      <c r="C1003" s="261"/>
      <c r="D1003" s="262" t="s">
        <v>979</v>
      </c>
      <c r="E1003" s="263" t="s">
        <v>222</v>
      </c>
      <c r="F1003" s="267" t="s">
        <v>200</v>
      </c>
      <c r="G1003" s="267"/>
      <c r="H1003" s="268" t="s">
        <v>1501</v>
      </c>
      <c r="I1003" s="265">
        <v>2</v>
      </c>
      <c r="J1003" s="266" t="s">
        <v>202</v>
      </c>
      <c r="K1003" s="264">
        <v>24</v>
      </c>
      <c r="M1003" s="263" t="s">
        <v>203</v>
      </c>
      <c r="N1003" s="261" t="s">
        <v>1502</v>
      </c>
      <c r="O1003" s="261"/>
    </row>
    <row r="1004" spans="2:15" ht="12.75" customHeight="1">
      <c r="B1004" s="261" t="s">
        <v>1503</v>
      </c>
      <c r="C1004" s="261"/>
      <c r="D1004" s="262" t="s">
        <v>1504</v>
      </c>
      <c r="E1004" s="263" t="s">
        <v>635</v>
      </c>
      <c r="F1004" s="267" t="s">
        <v>200</v>
      </c>
      <c r="G1004" s="267"/>
      <c r="H1004" s="268" t="s">
        <v>1505</v>
      </c>
      <c r="I1004" s="265">
        <v>2</v>
      </c>
      <c r="J1004" s="266" t="s">
        <v>218</v>
      </c>
      <c r="K1004" s="264">
        <v>24</v>
      </c>
      <c r="M1004" s="263" t="s">
        <v>203</v>
      </c>
      <c r="N1004" s="261" t="s">
        <v>1506</v>
      </c>
      <c r="O1004" s="261"/>
    </row>
    <row r="1005" spans="2:15" ht="12.75" customHeight="1">
      <c r="B1005" s="261" t="s">
        <v>1507</v>
      </c>
      <c r="C1005" s="261"/>
      <c r="D1005" s="262" t="s">
        <v>1508</v>
      </c>
      <c r="E1005" s="263" t="s">
        <v>64</v>
      </c>
      <c r="F1005" s="267" t="s">
        <v>200</v>
      </c>
      <c r="G1005" s="267"/>
      <c r="H1005" s="268" t="s">
        <v>1509</v>
      </c>
      <c r="I1005" s="265">
        <v>4</v>
      </c>
      <c r="J1005" s="266" t="s">
        <v>218</v>
      </c>
      <c r="K1005" s="264">
        <v>23</v>
      </c>
      <c r="M1005" s="263" t="s">
        <v>196</v>
      </c>
      <c r="N1005" s="261" t="s">
        <v>1510</v>
      </c>
      <c r="O1005" s="261"/>
    </row>
    <row r="1006" spans="2:15" ht="24.75" customHeight="1">
      <c r="B1006" s="261" t="s">
        <v>1511</v>
      </c>
      <c r="C1006" s="261"/>
      <c r="D1006" s="262" t="s">
        <v>1512</v>
      </c>
      <c r="E1006" s="263" t="s">
        <v>54</v>
      </c>
      <c r="F1006" s="267" t="s">
        <v>200</v>
      </c>
      <c r="G1006" s="267"/>
      <c r="H1006" s="268" t="s">
        <v>727</v>
      </c>
      <c r="I1006" s="265">
        <v>4</v>
      </c>
      <c r="J1006" s="266" t="s">
        <v>195</v>
      </c>
      <c r="K1006" s="264">
        <v>22</v>
      </c>
      <c r="M1006" s="263" t="s">
        <v>203</v>
      </c>
      <c r="N1006" s="261" t="s">
        <v>1513</v>
      </c>
      <c r="O1006" s="261"/>
    </row>
    <row r="1007" spans="2:15" ht="12.75" customHeight="1">
      <c r="B1007" s="261" t="s">
        <v>1514</v>
      </c>
      <c r="C1007" s="261"/>
      <c r="D1007" s="262" t="s">
        <v>1515</v>
      </c>
      <c r="E1007" s="263" t="s">
        <v>242</v>
      </c>
      <c r="F1007" s="267" t="s">
        <v>200</v>
      </c>
      <c r="G1007" s="267"/>
      <c r="H1007" s="268" t="s">
        <v>1516</v>
      </c>
      <c r="I1007" s="265">
        <v>6</v>
      </c>
      <c r="J1007" s="266" t="s">
        <v>202</v>
      </c>
      <c r="K1007" s="264">
        <v>22</v>
      </c>
      <c r="M1007" s="263" t="s">
        <v>203</v>
      </c>
      <c r="N1007" s="261" t="s">
        <v>1517</v>
      </c>
      <c r="O1007" s="261"/>
    </row>
    <row r="1008" spans="2:15" ht="24.75" customHeight="1">
      <c r="B1008" s="261" t="s">
        <v>1518</v>
      </c>
      <c r="C1008" s="261"/>
      <c r="D1008" s="262" t="s">
        <v>1519</v>
      </c>
      <c r="E1008" s="263" t="s">
        <v>65</v>
      </c>
      <c r="F1008" s="267" t="s">
        <v>200</v>
      </c>
      <c r="G1008" s="267"/>
      <c r="H1008" s="268" t="s">
        <v>1520</v>
      </c>
      <c r="I1008" s="265">
        <v>5</v>
      </c>
      <c r="J1008" s="266" t="s">
        <v>233</v>
      </c>
      <c r="K1008" s="264">
        <v>21</v>
      </c>
      <c r="M1008" s="263" t="s">
        <v>395</v>
      </c>
      <c r="N1008" s="261" t="s">
        <v>1521</v>
      </c>
      <c r="O1008" s="261"/>
    </row>
    <row r="1009" spans="2:15" ht="24.75" customHeight="1">
      <c r="B1009" s="261" t="s">
        <v>1522</v>
      </c>
      <c r="C1009" s="261"/>
      <c r="D1009" s="262" t="s">
        <v>1523</v>
      </c>
      <c r="E1009" s="263" t="s">
        <v>216</v>
      </c>
      <c r="F1009" s="267" t="s">
        <v>200</v>
      </c>
      <c r="G1009" s="267"/>
      <c r="H1009" s="268" t="s">
        <v>1524</v>
      </c>
      <c r="I1009" s="265">
        <v>5</v>
      </c>
      <c r="J1009" s="266" t="s">
        <v>233</v>
      </c>
      <c r="K1009" s="264">
        <v>21</v>
      </c>
      <c r="M1009" s="263" t="s">
        <v>203</v>
      </c>
      <c r="N1009" s="261" t="s">
        <v>1525</v>
      </c>
      <c r="O1009" s="261"/>
    </row>
    <row r="1010" spans="2:15" ht="24.75" customHeight="1">
      <c r="B1010" s="261" t="s">
        <v>1526</v>
      </c>
      <c r="C1010" s="261"/>
      <c r="D1010" s="262" t="s">
        <v>1527</v>
      </c>
      <c r="E1010" s="263" t="s">
        <v>414</v>
      </c>
      <c r="F1010" s="267" t="s">
        <v>200</v>
      </c>
      <c r="G1010" s="267"/>
      <c r="H1010" s="268" t="s">
        <v>1528</v>
      </c>
      <c r="I1010" s="265">
        <v>7</v>
      </c>
      <c r="J1010" s="266" t="s">
        <v>202</v>
      </c>
      <c r="K1010" s="264">
        <v>21</v>
      </c>
      <c r="M1010" s="263" t="s">
        <v>203</v>
      </c>
      <c r="N1010" s="261" t="s">
        <v>1529</v>
      </c>
      <c r="O1010" s="261"/>
    </row>
    <row r="1011" spans="2:15" ht="12.75" customHeight="1">
      <c r="B1011" s="261" t="s">
        <v>1530</v>
      </c>
      <c r="C1011" s="261"/>
      <c r="D1011" s="262" t="s">
        <v>1531</v>
      </c>
      <c r="E1011" s="263" t="s">
        <v>297</v>
      </c>
      <c r="F1011" s="267" t="s">
        <v>200</v>
      </c>
      <c r="G1011" s="267"/>
      <c r="H1011" s="268" t="s">
        <v>1532</v>
      </c>
      <c r="I1011" s="265">
        <v>7</v>
      </c>
      <c r="J1011" s="266" t="s">
        <v>327</v>
      </c>
      <c r="K1011" s="264">
        <v>21</v>
      </c>
      <c r="M1011" s="263" t="s">
        <v>293</v>
      </c>
      <c r="N1011" s="261" t="s">
        <v>1533</v>
      </c>
      <c r="O1011" s="261"/>
    </row>
    <row r="1012" spans="2:15" ht="24.75" customHeight="1">
      <c r="B1012" s="261" t="s">
        <v>1534</v>
      </c>
      <c r="C1012" s="261"/>
      <c r="D1012" s="262" t="s">
        <v>1523</v>
      </c>
      <c r="E1012" s="263" t="s">
        <v>68</v>
      </c>
      <c r="F1012" s="267" t="s">
        <v>200</v>
      </c>
      <c r="G1012" s="267"/>
      <c r="H1012" s="268" t="s">
        <v>1535</v>
      </c>
      <c r="I1012" s="265">
        <v>6</v>
      </c>
      <c r="J1012" s="266" t="s">
        <v>233</v>
      </c>
      <c r="K1012" s="264">
        <v>20</v>
      </c>
      <c r="M1012" s="263" t="s">
        <v>203</v>
      </c>
      <c r="N1012" s="261" t="s">
        <v>1536</v>
      </c>
      <c r="O1012" s="261"/>
    </row>
    <row r="1013" spans="2:15" ht="12.75" customHeight="1">
      <c r="B1013" s="261" t="s">
        <v>1537</v>
      </c>
      <c r="C1013" s="261"/>
      <c r="D1013" s="262" t="s">
        <v>1538</v>
      </c>
      <c r="E1013" s="263" t="s">
        <v>54</v>
      </c>
      <c r="F1013" s="267" t="s">
        <v>200</v>
      </c>
      <c r="G1013" s="267"/>
      <c r="H1013" s="268" t="s">
        <v>533</v>
      </c>
      <c r="I1013" s="265">
        <v>8</v>
      </c>
      <c r="J1013" s="266" t="s">
        <v>202</v>
      </c>
      <c r="K1013" s="264">
        <v>20</v>
      </c>
      <c r="N1013" s="261" t="s">
        <v>1539</v>
      </c>
      <c r="O1013" s="261"/>
    </row>
    <row r="1014" spans="2:15" ht="24.75" customHeight="1">
      <c r="B1014" s="261" t="s">
        <v>1540</v>
      </c>
      <c r="C1014" s="261"/>
      <c r="D1014" s="262" t="s">
        <v>1541</v>
      </c>
      <c r="E1014" s="263" t="s">
        <v>216</v>
      </c>
      <c r="F1014" s="267" t="s">
        <v>200</v>
      </c>
      <c r="G1014" s="267"/>
      <c r="H1014" s="268" t="s">
        <v>1542</v>
      </c>
      <c r="I1014" s="265">
        <v>8</v>
      </c>
      <c r="J1014" s="266" t="s">
        <v>218</v>
      </c>
      <c r="K1014" s="264">
        <v>20</v>
      </c>
      <c r="M1014" s="263" t="s">
        <v>293</v>
      </c>
      <c r="N1014" s="261" t="s">
        <v>1525</v>
      </c>
      <c r="O1014" s="261"/>
    </row>
    <row r="1015" spans="2:15" ht="12.75" customHeight="1">
      <c r="B1015" s="261" t="s">
        <v>1543</v>
      </c>
      <c r="C1015" s="261"/>
      <c r="D1015" s="262" t="s">
        <v>1544</v>
      </c>
      <c r="E1015" s="263" t="s">
        <v>63</v>
      </c>
      <c r="F1015" s="267" t="s">
        <v>200</v>
      </c>
      <c r="G1015" s="267"/>
      <c r="H1015" s="268" t="s">
        <v>1545</v>
      </c>
      <c r="I1015" s="265">
        <v>9</v>
      </c>
      <c r="J1015" s="266" t="s">
        <v>218</v>
      </c>
      <c r="K1015" s="264">
        <v>20</v>
      </c>
      <c r="M1015" s="263" t="s">
        <v>203</v>
      </c>
      <c r="N1015" s="261" t="s">
        <v>1546</v>
      </c>
      <c r="O1015" s="261"/>
    </row>
    <row r="1016" spans="2:15" ht="24.75" customHeight="1">
      <c r="B1016" s="261" t="s">
        <v>1547</v>
      </c>
      <c r="C1016" s="261"/>
      <c r="D1016" s="262" t="s">
        <v>1548</v>
      </c>
      <c r="E1016" s="263" t="s">
        <v>237</v>
      </c>
      <c r="F1016" s="267" t="s">
        <v>200</v>
      </c>
      <c r="G1016" s="267"/>
      <c r="H1016" s="268" t="s">
        <v>1549</v>
      </c>
      <c r="I1016" s="265">
        <v>8</v>
      </c>
      <c r="J1016" s="266" t="s">
        <v>218</v>
      </c>
      <c r="K1016" s="264">
        <v>18</v>
      </c>
      <c r="M1016" s="263" t="s">
        <v>203</v>
      </c>
      <c r="N1016" s="261" t="s">
        <v>1550</v>
      </c>
      <c r="O1016" s="261"/>
    </row>
    <row r="1017" spans="2:15" ht="12.75" customHeight="1">
      <c r="B1017" s="261" t="s">
        <v>1551</v>
      </c>
      <c r="C1017" s="261"/>
      <c r="D1017" s="262" t="s">
        <v>1326</v>
      </c>
      <c r="E1017" s="263" t="s">
        <v>251</v>
      </c>
      <c r="F1017" s="267" t="s">
        <v>200</v>
      </c>
      <c r="G1017" s="267"/>
      <c r="H1017" s="268" t="s">
        <v>1552</v>
      </c>
      <c r="I1017" s="265">
        <v>11</v>
      </c>
      <c r="J1017" s="266" t="s">
        <v>202</v>
      </c>
      <c r="K1017" s="264">
        <v>17</v>
      </c>
      <c r="M1017" s="263" t="s">
        <v>203</v>
      </c>
      <c r="N1017" s="261" t="s">
        <v>1553</v>
      </c>
      <c r="O1017" s="261"/>
    </row>
    <row r="1018" spans="2:15" ht="24.75" customHeight="1">
      <c r="B1018" s="261" t="s">
        <v>1554</v>
      </c>
      <c r="C1018" s="261"/>
      <c r="D1018" s="262" t="s">
        <v>1555</v>
      </c>
      <c r="E1018" s="263" t="s">
        <v>251</v>
      </c>
      <c r="F1018" s="267" t="s">
        <v>200</v>
      </c>
      <c r="G1018" s="267"/>
      <c r="H1018" s="268" t="s">
        <v>1556</v>
      </c>
      <c r="I1018" s="265">
        <v>12</v>
      </c>
      <c r="J1018" s="266" t="s">
        <v>218</v>
      </c>
      <c r="K1018" s="264">
        <v>16</v>
      </c>
      <c r="M1018" s="263" t="s">
        <v>203</v>
      </c>
      <c r="N1018" s="261" t="s">
        <v>1557</v>
      </c>
      <c r="O1018" s="261"/>
    </row>
    <row r="1019" spans="2:15" ht="24.75" customHeight="1">
      <c r="B1019" s="261" t="s">
        <v>1558</v>
      </c>
      <c r="C1019" s="261"/>
      <c r="D1019" s="262" t="s">
        <v>1559</v>
      </c>
      <c r="E1019" s="263" t="s">
        <v>222</v>
      </c>
      <c r="F1019" s="267" t="s">
        <v>223</v>
      </c>
      <c r="G1019" s="267"/>
      <c r="H1019" s="268" t="s">
        <v>670</v>
      </c>
      <c r="I1019" s="265">
        <v>28</v>
      </c>
      <c r="J1019" s="266" t="s">
        <v>218</v>
      </c>
      <c r="K1019" s="264">
        <v>13</v>
      </c>
      <c r="M1019" s="263" t="s">
        <v>203</v>
      </c>
      <c r="N1019" s="261" t="s">
        <v>1560</v>
      </c>
      <c r="O1019" s="261"/>
    </row>
    <row r="1020" spans="2:15" ht="12.75" customHeight="1">
      <c r="B1020" s="261" t="s">
        <v>1561</v>
      </c>
      <c r="C1020" s="261"/>
      <c r="D1020" s="262" t="s">
        <v>1562</v>
      </c>
      <c r="E1020" s="263" t="s">
        <v>64</v>
      </c>
      <c r="F1020" s="267" t="s">
        <v>200</v>
      </c>
      <c r="G1020" s="267"/>
      <c r="H1020" s="268" t="s">
        <v>1563</v>
      </c>
      <c r="I1020" s="265">
        <v>3</v>
      </c>
      <c r="J1020" s="266" t="s">
        <v>202</v>
      </c>
      <c r="M1020" s="263" t="s">
        <v>395</v>
      </c>
      <c r="N1020" s="261" t="s">
        <v>1564</v>
      </c>
      <c r="O1020" s="261"/>
    </row>
    <row r="1021" spans="2:15" ht="12.75" customHeight="1">
      <c r="B1021" s="261" t="s">
        <v>1565</v>
      </c>
      <c r="C1021" s="261"/>
      <c r="D1021" s="262" t="s">
        <v>1566</v>
      </c>
      <c r="E1021" s="263" t="s">
        <v>635</v>
      </c>
      <c r="F1021" s="267" t="s">
        <v>200</v>
      </c>
      <c r="G1021" s="267"/>
      <c r="H1021" s="268" t="s">
        <v>1567</v>
      </c>
      <c r="I1021" s="265">
        <v>5</v>
      </c>
      <c r="J1021" s="266" t="s">
        <v>218</v>
      </c>
      <c r="M1021" s="263" t="s">
        <v>203</v>
      </c>
      <c r="N1021" s="261" t="s">
        <v>1568</v>
      </c>
      <c r="O1021" s="261"/>
    </row>
    <row r="1022" spans="2:15" ht="12.75" customHeight="1">
      <c r="B1022" s="261" t="s">
        <v>1569</v>
      </c>
      <c r="C1022" s="261"/>
      <c r="D1022" s="262" t="s">
        <v>1570</v>
      </c>
      <c r="E1022" s="263" t="s">
        <v>281</v>
      </c>
      <c r="F1022" s="267" t="s">
        <v>200</v>
      </c>
      <c r="G1022" s="267"/>
      <c r="H1022" s="268" t="s">
        <v>1571</v>
      </c>
      <c r="I1022" s="265">
        <v>6</v>
      </c>
      <c r="J1022" s="266" t="s">
        <v>202</v>
      </c>
      <c r="M1022" s="263" t="s">
        <v>203</v>
      </c>
      <c r="N1022" s="261" t="s">
        <v>1572</v>
      </c>
      <c r="O1022" s="261"/>
    </row>
    <row r="1023" spans="2:15" ht="12.75" customHeight="1">
      <c r="B1023" s="261" t="s">
        <v>1573</v>
      </c>
      <c r="C1023" s="261"/>
      <c r="D1023" s="262" t="s">
        <v>1574</v>
      </c>
      <c r="E1023" s="263" t="s">
        <v>63</v>
      </c>
      <c r="F1023" s="267" t="s">
        <v>200</v>
      </c>
      <c r="G1023" s="267"/>
      <c r="H1023" s="268" t="s">
        <v>1575</v>
      </c>
      <c r="I1023" s="265">
        <v>7</v>
      </c>
      <c r="J1023" s="266" t="s">
        <v>218</v>
      </c>
      <c r="M1023" s="263" t="s">
        <v>203</v>
      </c>
      <c r="N1023" s="261" t="s">
        <v>1491</v>
      </c>
      <c r="O1023" s="261"/>
    </row>
    <row r="1024" spans="2:15" ht="24.75" customHeight="1">
      <c r="B1024" s="261" t="s">
        <v>1576</v>
      </c>
      <c r="C1024" s="261"/>
      <c r="D1024" s="262" t="s">
        <v>1577</v>
      </c>
      <c r="E1024" s="263" t="s">
        <v>64</v>
      </c>
      <c r="F1024" s="267" t="s">
        <v>200</v>
      </c>
      <c r="G1024" s="267"/>
      <c r="H1024" s="268" t="s">
        <v>1578</v>
      </c>
      <c r="I1024" s="265">
        <v>8</v>
      </c>
      <c r="J1024" s="266" t="s">
        <v>202</v>
      </c>
      <c r="M1024" s="263" t="s">
        <v>395</v>
      </c>
      <c r="N1024" s="261" t="s">
        <v>1579</v>
      </c>
      <c r="O1024" s="261"/>
    </row>
    <row r="1025" spans="2:15" ht="24.75" customHeight="1">
      <c r="B1025" s="261" t="s">
        <v>1580</v>
      </c>
      <c r="C1025" s="261"/>
      <c r="D1025" s="262" t="s">
        <v>1581</v>
      </c>
      <c r="E1025" s="263" t="s">
        <v>414</v>
      </c>
      <c r="F1025" s="267" t="s">
        <v>223</v>
      </c>
      <c r="G1025" s="267"/>
      <c r="H1025" s="268" t="s">
        <v>1582</v>
      </c>
      <c r="I1025" s="265">
        <v>9</v>
      </c>
      <c r="J1025" s="266" t="s">
        <v>202</v>
      </c>
      <c r="M1025" s="263" t="s">
        <v>203</v>
      </c>
      <c r="N1025" s="261" t="s">
        <v>1583</v>
      </c>
      <c r="O1025" s="261"/>
    </row>
    <row r="1026" spans="2:15" ht="24.75" customHeight="1">
      <c r="B1026" s="261" t="s">
        <v>1584</v>
      </c>
      <c r="C1026" s="261"/>
      <c r="D1026" s="262" t="s">
        <v>1585</v>
      </c>
      <c r="E1026" s="263" t="s">
        <v>222</v>
      </c>
      <c r="F1026" s="267" t="s">
        <v>223</v>
      </c>
      <c r="G1026" s="267"/>
      <c r="H1026" s="268" t="s">
        <v>1586</v>
      </c>
      <c r="I1026" s="265">
        <v>10</v>
      </c>
      <c r="J1026" s="266" t="s">
        <v>218</v>
      </c>
      <c r="M1026" s="263" t="s">
        <v>203</v>
      </c>
      <c r="N1026" s="261" t="s">
        <v>1587</v>
      </c>
      <c r="O1026" s="261"/>
    </row>
    <row r="1027" spans="2:15" ht="12.75" customHeight="1">
      <c r="B1027" s="261" t="s">
        <v>1588</v>
      </c>
      <c r="C1027" s="261"/>
      <c r="D1027" s="262" t="s">
        <v>1589</v>
      </c>
      <c r="E1027" s="263" t="s">
        <v>414</v>
      </c>
      <c r="F1027" s="267" t="s">
        <v>223</v>
      </c>
      <c r="G1027" s="267"/>
      <c r="H1027" s="268" t="s">
        <v>1590</v>
      </c>
      <c r="I1027" s="265">
        <v>12</v>
      </c>
      <c r="J1027" s="266" t="s">
        <v>218</v>
      </c>
      <c r="M1027" s="263" t="s">
        <v>203</v>
      </c>
      <c r="N1027" s="261" t="s">
        <v>1591</v>
      </c>
      <c r="O1027" s="261"/>
    </row>
    <row r="1028" spans="2:15" ht="12.75" customHeight="1">
      <c r="B1028" s="261" t="s">
        <v>1592</v>
      </c>
      <c r="C1028" s="261"/>
      <c r="D1028" s="262" t="s">
        <v>1593</v>
      </c>
      <c r="E1028" s="263" t="s">
        <v>281</v>
      </c>
      <c r="F1028" s="267" t="s">
        <v>200</v>
      </c>
      <c r="G1028" s="267"/>
      <c r="H1028" s="268" t="s">
        <v>1594</v>
      </c>
      <c r="I1028" s="265">
        <v>14</v>
      </c>
      <c r="J1028" s="266" t="s">
        <v>233</v>
      </c>
      <c r="M1028" s="263" t="s">
        <v>395</v>
      </c>
      <c r="N1028" s="261" t="s">
        <v>1595</v>
      </c>
      <c r="O1028" s="261"/>
    </row>
    <row r="1029" spans="2:15" ht="12.75" customHeight="1">
      <c r="B1029" s="261" t="s">
        <v>1596</v>
      </c>
      <c r="C1029" s="261"/>
      <c r="D1029" s="262" t="s">
        <v>1597</v>
      </c>
      <c r="E1029" s="263" t="s">
        <v>222</v>
      </c>
      <c r="F1029" s="267" t="s">
        <v>223</v>
      </c>
      <c r="G1029" s="267"/>
      <c r="H1029" s="268" t="s">
        <v>1157</v>
      </c>
      <c r="I1029" s="265">
        <v>30</v>
      </c>
      <c r="J1029" s="266" t="s">
        <v>233</v>
      </c>
      <c r="M1029" s="263" t="s">
        <v>203</v>
      </c>
      <c r="N1029" s="261" t="s">
        <v>1598</v>
      </c>
      <c r="O1029" s="261"/>
    </row>
    <row r="1030" spans="2:15" ht="12.75" customHeight="1">
      <c r="B1030" s="261" t="s">
        <v>1599</v>
      </c>
      <c r="C1030" s="261"/>
      <c r="D1030" s="262" t="s">
        <v>1600</v>
      </c>
      <c r="E1030" s="263" t="s">
        <v>242</v>
      </c>
      <c r="F1030" s="267" t="s">
        <v>200</v>
      </c>
      <c r="G1030" s="267"/>
      <c r="H1030" s="268" t="s">
        <v>1601</v>
      </c>
      <c r="I1030" s="265">
        <v>31</v>
      </c>
      <c r="J1030" s="266" t="s">
        <v>233</v>
      </c>
      <c r="M1030" s="263" t="s">
        <v>203</v>
      </c>
      <c r="N1030" s="261" t="s">
        <v>1602</v>
      </c>
      <c r="O1030" s="261"/>
    </row>
    <row r="1031" spans="2:15" ht="36.75" customHeight="1">
      <c r="B1031" s="261" t="s">
        <v>1603</v>
      </c>
      <c r="C1031" s="261"/>
      <c r="D1031" s="262" t="s">
        <v>1604</v>
      </c>
      <c r="E1031" s="263" t="s">
        <v>276</v>
      </c>
      <c r="F1031" s="267" t="s">
        <v>200</v>
      </c>
      <c r="G1031" s="267"/>
      <c r="H1031" s="268" t="s">
        <v>353</v>
      </c>
      <c r="M1031" s="263" t="s">
        <v>203</v>
      </c>
      <c r="N1031" s="261" t="s">
        <v>1605</v>
      </c>
      <c r="O1031" s="261"/>
    </row>
    <row r="1032" spans="2:15" ht="36.75" customHeight="1">
      <c r="B1032" s="261" t="s">
        <v>1606</v>
      </c>
      <c r="C1032" s="261"/>
      <c r="D1032" s="262" t="s">
        <v>1425</v>
      </c>
      <c r="E1032" s="263" t="s">
        <v>237</v>
      </c>
      <c r="F1032" s="267" t="s">
        <v>200</v>
      </c>
      <c r="G1032" s="267"/>
      <c r="H1032" s="268" t="s">
        <v>353</v>
      </c>
      <c r="M1032" s="263" t="s">
        <v>203</v>
      </c>
      <c r="N1032" s="261" t="s">
        <v>1607</v>
      </c>
      <c r="O1032" s="261"/>
    </row>
    <row r="1033" spans="2:15" ht="12.75" customHeight="1">
      <c r="B1033" s="261" t="s">
        <v>1608</v>
      </c>
      <c r="C1033" s="261"/>
      <c r="D1033" s="262" t="s">
        <v>1609</v>
      </c>
      <c r="E1033" s="263" t="s">
        <v>64</v>
      </c>
      <c r="F1033" s="267" t="s">
        <v>200</v>
      </c>
      <c r="G1033" s="267"/>
      <c r="H1033" s="268" t="s">
        <v>284</v>
      </c>
      <c r="M1033" s="263" t="s">
        <v>203</v>
      </c>
      <c r="N1033" s="261" t="s">
        <v>1610</v>
      </c>
      <c r="O1033" s="261"/>
    </row>
    <row r="1034" spans="2:15" ht="24.75" customHeight="1">
      <c r="B1034" s="261" t="s">
        <v>1611</v>
      </c>
      <c r="C1034" s="261"/>
      <c r="D1034" s="262" t="s">
        <v>1612</v>
      </c>
      <c r="E1034" s="263" t="s">
        <v>54</v>
      </c>
      <c r="F1034" s="267" t="s">
        <v>200</v>
      </c>
      <c r="G1034" s="267"/>
      <c r="H1034" s="268" t="s">
        <v>284</v>
      </c>
      <c r="M1034" s="263" t="s">
        <v>203</v>
      </c>
      <c r="N1034" s="261" t="s">
        <v>1613</v>
      </c>
      <c r="O1034" s="261"/>
    </row>
    <row r="1035" spans="2:15" ht="12.75" customHeight="1">
      <c r="B1035" s="269"/>
      <c r="C1035" s="269"/>
      <c r="D1035" s="269"/>
      <c r="E1035" s="270" t="s">
        <v>264</v>
      </c>
      <c r="F1035" s="270"/>
      <c r="G1035" s="270"/>
      <c r="H1035" s="270"/>
      <c r="I1035" s="270"/>
      <c r="J1035" s="270"/>
      <c r="K1035" s="271">
        <v>490</v>
      </c>
      <c r="L1035" s="269"/>
      <c r="M1035" s="269"/>
      <c r="N1035" s="269"/>
      <c r="O1035" s="269"/>
    </row>
    <row r="1036" ht="7.5" customHeight="1"/>
    <row r="1037" spans="2:3" ht="12.75" customHeight="1">
      <c r="B1037" s="272" t="s">
        <v>265</v>
      </c>
      <c r="C1037" s="272"/>
    </row>
    <row r="1038" ht="6" customHeight="1"/>
    <row r="1039" spans="2:15" ht="24.75" customHeight="1">
      <c r="B1039" s="261" t="s">
        <v>1540</v>
      </c>
      <c r="C1039" s="261"/>
      <c r="D1039" s="262" t="s">
        <v>1541</v>
      </c>
      <c r="E1039" s="263" t="s">
        <v>68</v>
      </c>
      <c r="F1039" s="267" t="s">
        <v>200</v>
      </c>
      <c r="G1039" s="267"/>
      <c r="H1039" s="268" t="s">
        <v>1614</v>
      </c>
      <c r="I1039" s="265">
        <v>10</v>
      </c>
      <c r="J1039" s="266" t="s">
        <v>218</v>
      </c>
      <c r="K1039" s="264">
        <v>17</v>
      </c>
      <c r="M1039" s="263" t="s">
        <v>293</v>
      </c>
      <c r="N1039" s="261" t="s">
        <v>1525</v>
      </c>
      <c r="O1039" s="261"/>
    </row>
    <row r="1040" spans="2:15" ht="24.75" customHeight="1">
      <c r="B1040" s="261" t="s">
        <v>1547</v>
      </c>
      <c r="C1040" s="261"/>
      <c r="D1040" s="262" t="s">
        <v>1548</v>
      </c>
      <c r="E1040" s="263" t="s">
        <v>242</v>
      </c>
      <c r="F1040" s="267" t="s">
        <v>200</v>
      </c>
      <c r="G1040" s="267"/>
      <c r="H1040" s="268" t="s">
        <v>1615</v>
      </c>
      <c r="I1040" s="265">
        <v>12</v>
      </c>
      <c r="J1040" s="266" t="s">
        <v>218</v>
      </c>
      <c r="K1040" s="264">
        <v>16</v>
      </c>
      <c r="M1040" s="263" t="s">
        <v>203</v>
      </c>
      <c r="N1040" s="261" t="s">
        <v>1550</v>
      </c>
      <c r="O1040" s="261"/>
    </row>
    <row r="1041" spans="2:15" ht="36.75" customHeight="1">
      <c r="B1041" s="261" t="s">
        <v>1606</v>
      </c>
      <c r="C1041" s="261"/>
      <c r="D1041" s="262" t="s">
        <v>1425</v>
      </c>
      <c r="E1041" s="263" t="s">
        <v>513</v>
      </c>
      <c r="H1041" s="264">
        <v>3394</v>
      </c>
      <c r="I1041" s="265">
        <v>4</v>
      </c>
      <c r="M1041" s="263" t="s">
        <v>203</v>
      </c>
      <c r="N1041" s="261" t="s">
        <v>1607</v>
      </c>
      <c r="O1041" s="261"/>
    </row>
    <row r="1042" spans="2:15" ht="24.75" customHeight="1">
      <c r="B1042" s="261" t="s">
        <v>1522</v>
      </c>
      <c r="C1042" s="261"/>
      <c r="D1042" s="262" t="s">
        <v>1523</v>
      </c>
      <c r="E1042" s="263" t="s">
        <v>68</v>
      </c>
      <c r="F1042" s="267" t="s">
        <v>200</v>
      </c>
      <c r="G1042" s="267"/>
      <c r="H1042" s="268" t="s">
        <v>1616</v>
      </c>
      <c r="I1042" s="265">
        <v>7</v>
      </c>
      <c r="J1042" s="266" t="s">
        <v>233</v>
      </c>
      <c r="M1042" s="263" t="s">
        <v>203</v>
      </c>
      <c r="N1042" s="261" t="s">
        <v>1525</v>
      </c>
      <c r="O1042" s="261"/>
    </row>
    <row r="1043" spans="2:15" ht="24.75" customHeight="1">
      <c r="B1043" s="261" t="s">
        <v>1534</v>
      </c>
      <c r="C1043" s="261"/>
      <c r="D1043" s="262" t="s">
        <v>1523</v>
      </c>
      <c r="E1043" s="263" t="s">
        <v>216</v>
      </c>
      <c r="F1043" s="267" t="s">
        <v>200</v>
      </c>
      <c r="G1043" s="267"/>
      <c r="H1043" s="268" t="s">
        <v>1617</v>
      </c>
      <c r="I1043" s="265">
        <v>8</v>
      </c>
      <c r="J1043" s="266" t="s">
        <v>327</v>
      </c>
      <c r="M1043" s="263" t="s">
        <v>203</v>
      </c>
      <c r="N1043" s="261" t="s">
        <v>1536</v>
      </c>
      <c r="O1043" s="261"/>
    </row>
    <row r="1044" spans="2:15" ht="12.75" customHeight="1">
      <c r="B1044" s="261" t="s">
        <v>1507</v>
      </c>
      <c r="C1044" s="261"/>
      <c r="D1044" s="262" t="s">
        <v>1508</v>
      </c>
      <c r="E1044" s="263" t="s">
        <v>281</v>
      </c>
      <c r="F1044" s="267" t="s">
        <v>200</v>
      </c>
      <c r="G1044" s="267"/>
      <c r="H1044" s="268" t="s">
        <v>1618</v>
      </c>
      <c r="I1044" s="265">
        <v>12</v>
      </c>
      <c r="J1044" s="266" t="s">
        <v>218</v>
      </c>
      <c r="M1044" s="263" t="s">
        <v>196</v>
      </c>
      <c r="N1044" s="261" t="s">
        <v>1510</v>
      </c>
      <c r="O1044" s="261"/>
    </row>
    <row r="1045" spans="2:15" ht="24.75" customHeight="1">
      <c r="B1045" s="261" t="s">
        <v>1580</v>
      </c>
      <c r="C1045" s="261"/>
      <c r="D1045" s="262" t="s">
        <v>1581</v>
      </c>
      <c r="E1045" s="263" t="s">
        <v>64</v>
      </c>
      <c r="F1045" s="267" t="s">
        <v>200</v>
      </c>
      <c r="G1045" s="267"/>
      <c r="H1045" s="268" t="s">
        <v>1619</v>
      </c>
      <c r="I1045" s="265">
        <v>14</v>
      </c>
      <c r="J1045" s="266" t="s">
        <v>218</v>
      </c>
      <c r="M1045" s="263" t="s">
        <v>203</v>
      </c>
      <c r="N1045" s="261" t="s">
        <v>1583</v>
      </c>
      <c r="O1045" s="261"/>
    </row>
    <row r="1046" spans="2:15" ht="24.75" customHeight="1">
      <c r="B1046" s="261" t="s">
        <v>1554</v>
      </c>
      <c r="C1046" s="261"/>
      <c r="D1046" s="262" t="s">
        <v>1555</v>
      </c>
      <c r="E1046" s="263" t="s">
        <v>222</v>
      </c>
      <c r="F1046" s="267" t="s">
        <v>223</v>
      </c>
      <c r="G1046" s="267"/>
      <c r="H1046" s="268" t="s">
        <v>1620</v>
      </c>
      <c r="I1046" s="265">
        <v>15</v>
      </c>
      <c r="J1046" s="266" t="s">
        <v>233</v>
      </c>
      <c r="M1046" s="263" t="s">
        <v>203</v>
      </c>
      <c r="N1046" s="261" t="s">
        <v>1557</v>
      </c>
      <c r="O1046" s="261"/>
    </row>
    <row r="1047" spans="2:15" ht="12.75" customHeight="1">
      <c r="B1047" s="261" t="s">
        <v>1551</v>
      </c>
      <c r="C1047" s="261"/>
      <c r="D1047" s="262" t="s">
        <v>1326</v>
      </c>
      <c r="E1047" s="263" t="s">
        <v>242</v>
      </c>
      <c r="F1047" s="267" t="s">
        <v>200</v>
      </c>
      <c r="G1047" s="267"/>
      <c r="H1047" s="268" t="s">
        <v>1621</v>
      </c>
      <c r="I1047" s="265">
        <v>17</v>
      </c>
      <c r="J1047" s="266" t="s">
        <v>218</v>
      </c>
      <c r="M1047" s="263" t="s">
        <v>203</v>
      </c>
      <c r="N1047" s="261" t="s">
        <v>1553</v>
      </c>
      <c r="O1047" s="261"/>
    </row>
    <row r="1048" spans="2:15" ht="12.75" customHeight="1">
      <c r="B1048" s="261" t="s">
        <v>1596</v>
      </c>
      <c r="C1048" s="261"/>
      <c r="D1048" s="262" t="s">
        <v>1597</v>
      </c>
      <c r="E1048" s="263" t="s">
        <v>251</v>
      </c>
      <c r="F1048" s="267" t="s">
        <v>200</v>
      </c>
      <c r="G1048" s="267"/>
      <c r="H1048" s="268" t="s">
        <v>1622</v>
      </c>
      <c r="I1048" s="265">
        <v>31</v>
      </c>
      <c r="J1048" s="266" t="s">
        <v>218</v>
      </c>
      <c r="M1048" s="263" t="s">
        <v>203</v>
      </c>
      <c r="N1048" s="261" t="s">
        <v>1598</v>
      </c>
      <c r="O1048" s="261"/>
    </row>
    <row r="1049" spans="2:15" ht="24.75" customHeight="1">
      <c r="B1049" s="261" t="s">
        <v>1526</v>
      </c>
      <c r="C1049" s="261"/>
      <c r="D1049" s="262" t="s">
        <v>1527</v>
      </c>
      <c r="E1049" s="263" t="s">
        <v>414</v>
      </c>
      <c r="F1049" s="267" t="s">
        <v>223</v>
      </c>
      <c r="G1049" s="267"/>
      <c r="H1049" s="268" t="s">
        <v>1623</v>
      </c>
      <c r="I1049" s="266" t="s">
        <v>494</v>
      </c>
      <c r="J1049" s="266" t="s">
        <v>202</v>
      </c>
      <c r="M1049" s="263" t="s">
        <v>203</v>
      </c>
      <c r="N1049" s="261" t="s">
        <v>1529</v>
      </c>
      <c r="O1049" s="261"/>
    </row>
    <row r="1050" spans="2:15" ht="36.75" customHeight="1">
      <c r="B1050" s="261" t="s">
        <v>1603</v>
      </c>
      <c r="C1050" s="261"/>
      <c r="D1050" s="262" t="s">
        <v>1604</v>
      </c>
      <c r="E1050" s="263" t="s">
        <v>276</v>
      </c>
      <c r="F1050" s="267" t="s">
        <v>223</v>
      </c>
      <c r="G1050" s="267"/>
      <c r="H1050" s="268" t="s">
        <v>1191</v>
      </c>
      <c r="I1050" s="266" t="s">
        <v>359</v>
      </c>
      <c r="J1050" s="266" t="s">
        <v>195</v>
      </c>
      <c r="M1050" s="263" t="s">
        <v>203</v>
      </c>
      <c r="N1050" s="261" t="s">
        <v>1605</v>
      </c>
      <c r="O1050" s="261"/>
    </row>
    <row r="1051" spans="2:15" ht="36.75" customHeight="1">
      <c r="B1051" s="261" t="s">
        <v>1500</v>
      </c>
      <c r="C1051" s="261"/>
      <c r="D1051" s="262" t="s">
        <v>979</v>
      </c>
      <c r="E1051" s="263" t="s">
        <v>222</v>
      </c>
      <c r="F1051" s="267" t="s">
        <v>223</v>
      </c>
      <c r="G1051" s="267"/>
      <c r="H1051" s="268" t="s">
        <v>1624</v>
      </c>
      <c r="I1051" s="266" t="s">
        <v>359</v>
      </c>
      <c r="J1051" s="266" t="s">
        <v>202</v>
      </c>
      <c r="M1051" s="263" t="s">
        <v>203</v>
      </c>
      <c r="N1051" s="261" t="s">
        <v>1502</v>
      </c>
      <c r="O1051" s="261"/>
    </row>
    <row r="1052" spans="2:15" ht="36.75" customHeight="1">
      <c r="B1052" s="261" t="s">
        <v>1606</v>
      </c>
      <c r="C1052" s="261"/>
      <c r="D1052" s="262" t="s">
        <v>1425</v>
      </c>
      <c r="E1052" s="263" t="s">
        <v>414</v>
      </c>
      <c r="F1052" s="267" t="s">
        <v>200</v>
      </c>
      <c r="G1052" s="267"/>
      <c r="H1052" s="268" t="s">
        <v>1625</v>
      </c>
      <c r="J1052" s="266" t="s">
        <v>202</v>
      </c>
      <c r="M1052" s="263" t="s">
        <v>203</v>
      </c>
      <c r="N1052" s="261" t="s">
        <v>1607</v>
      </c>
      <c r="O1052" s="261"/>
    </row>
    <row r="1053" spans="2:15" ht="36.75" customHeight="1">
      <c r="B1053" s="261" t="s">
        <v>1606</v>
      </c>
      <c r="C1053" s="261"/>
      <c r="D1053" s="262" t="s">
        <v>1425</v>
      </c>
      <c r="E1053" s="263" t="s">
        <v>64</v>
      </c>
      <c r="F1053" s="267" t="s">
        <v>200</v>
      </c>
      <c r="G1053" s="267"/>
      <c r="H1053" s="268" t="s">
        <v>1626</v>
      </c>
      <c r="J1053" s="266" t="s">
        <v>202</v>
      </c>
      <c r="M1053" s="263" t="s">
        <v>203</v>
      </c>
      <c r="N1053" s="261" t="s">
        <v>1607</v>
      </c>
      <c r="O1053" s="261"/>
    </row>
    <row r="1054" spans="2:15" ht="24.75" customHeight="1">
      <c r="B1054" s="261" t="s">
        <v>1477</v>
      </c>
      <c r="C1054" s="261"/>
      <c r="D1054" s="262" t="s">
        <v>1478</v>
      </c>
      <c r="E1054" s="263" t="s">
        <v>64</v>
      </c>
      <c r="F1054" s="267" t="s">
        <v>200</v>
      </c>
      <c r="G1054" s="267"/>
      <c r="H1054" s="268" t="s">
        <v>1627</v>
      </c>
      <c r="J1054" s="266" t="s">
        <v>218</v>
      </c>
      <c r="M1054" s="263" t="s">
        <v>203</v>
      </c>
      <c r="N1054" s="261" t="s">
        <v>1479</v>
      </c>
      <c r="O1054" s="261"/>
    </row>
    <row r="1055" spans="2:15" ht="24.75" customHeight="1">
      <c r="B1055" s="261" t="s">
        <v>1477</v>
      </c>
      <c r="C1055" s="261"/>
      <c r="D1055" s="262" t="s">
        <v>1478</v>
      </c>
      <c r="E1055" s="263" t="s">
        <v>635</v>
      </c>
      <c r="F1055" s="267" t="s">
        <v>200</v>
      </c>
      <c r="G1055" s="267"/>
      <c r="H1055" s="268" t="s">
        <v>1628</v>
      </c>
      <c r="J1055" s="266" t="s">
        <v>218</v>
      </c>
      <c r="M1055" s="263" t="s">
        <v>203</v>
      </c>
      <c r="N1055" s="261" t="s">
        <v>1479</v>
      </c>
      <c r="O1055" s="261"/>
    </row>
    <row r="1056" spans="2:15" ht="24.75" customHeight="1">
      <c r="B1056" s="261" t="s">
        <v>1477</v>
      </c>
      <c r="C1056" s="261"/>
      <c r="D1056" s="262" t="s">
        <v>1478</v>
      </c>
      <c r="E1056" s="263" t="s">
        <v>414</v>
      </c>
      <c r="F1056" s="267" t="s">
        <v>200</v>
      </c>
      <c r="G1056" s="267"/>
      <c r="H1056" s="268" t="s">
        <v>754</v>
      </c>
      <c r="J1056" s="266" t="s">
        <v>218</v>
      </c>
      <c r="M1056" s="263" t="s">
        <v>203</v>
      </c>
      <c r="N1056" s="261" t="s">
        <v>1479</v>
      </c>
      <c r="O1056" s="261"/>
    </row>
    <row r="1057" spans="2:15" ht="36.75" customHeight="1">
      <c r="B1057" s="261" t="s">
        <v>1606</v>
      </c>
      <c r="C1057" s="261"/>
      <c r="D1057" s="262" t="s">
        <v>1425</v>
      </c>
      <c r="E1057" s="263" t="s">
        <v>635</v>
      </c>
      <c r="F1057" s="267" t="s">
        <v>200</v>
      </c>
      <c r="G1057" s="267"/>
      <c r="H1057" s="268" t="s">
        <v>1629</v>
      </c>
      <c r="J1057" s="266" t="s">
        <v>218</v>
      </c>
      <c r="M1057" s="263" t="s">
        <v>203</v>
      </c>
      <c r="N1057" s="261" t="s">
        <v>1607</v>
      </c>
      <c r="O1057" s="261"/>
    </row>
    <row r="1058" spans="2:15" ht="24.75" customHeight="1">
      <c r="B1058" s="261" t="s">
        <v>1477</v>
      </c>
      <c r="C1058" s="261"/>
      <c r="D1058" s="262" t="s">
        <v>1478</v>
      </c>
      <c r="E1058" s="263" t="s">
        <v>237</v>
      </c>
      <c r="F1058" s="267" t="s">
        <v>200</v>
      </c>
      <c r="G1058" s="267"/>
      <c r="H1058" s="268" t="s">
        <v>1630</v>
      </c>
      <c r="J1058" s="266" t="s">
        <v>233</v>
      </c>
      <c r="M1058" s="263" t="s">
        <v>203</v>
      </c>
      <c r="N1058" s="261" t="s">
        <v>1479</v>
      </c>
      <c r="O1058" s="261"/>
    </row>
    <row r="1059" spans="2:15" ht="24.75" customHeight="1">
      <c r="B1059" s="261" t="s">
        <v>1477</v>
      </c>
      <c r="C1059" s="261"/>
      <c r="D1059" s="262" t="s">
        <v>1478</v>
      </c>
      <c r="E1059" s="263" t="s">
        <v>54</v>
      </c>
      <c r="F1059" s="267" t="s">
        <v>200</v>
      </c>
      <c r="G1059" s="267"/>
      <c r="H1059" s="268" t="s">
        <v>638</v>
      </c>
      <c r="I1059" s="265">
        <v>2</v>
      </c>
      <c r="J1059" s="266" t="s">
        <v>218</v>
      </c>
      <c r="M1059" s="263" t="s">
        <v>203</v>
      </c>
      <c r="N1059" s="261" t="s">
        <v>1479</v>
      </c>
      <c r="O1059" s="261"/>
    </row>
    <row r="1060" spans="2:15" ht="36.75" customHeight="1">
      <c r="B1060" s="261" t="s">
        <v>1606</v>
      </c>
      <c r="C1060" s="261"/>
      <c r="D1060" s="262" t="s">
        <v>1425</v>
      </c>
      <c r="E1060" s="263" t="s">
        <v>54</v>
      </c>
      <c r="F1060" s="267" t="s">
        <v>200</v>
      </c>
      <c r="G1060" s="267"/>
      <c r="H1060" s="268" t="s">
        <v>638</v>
      </c>
      <c r="I1060" s="265">
        <v>4</v>
      </c>
      <c r="J1060" s="266" t="s">
        <v>218</v>
      </c>
      <c r="M1060" s="263" t="s">
        <v>203</v>
      </c>
      <c r="N1060" s="261" t="s">
        <v>1607</v>
      </c>
      <c r="O1060" s="261"/>
    </row>
    <row r="1061" spans="2:15" ht="12.75" customHeight="1">
      <c r="B1061" s="261" t="s">
        <v>1514</v>
      </c>
      <c r="C1061" s="261"/>
      <c r="D1061" s="262" t="s">
        <v>1515</v>
      </c>
      <c r="E1061" s="263" t="s">
        <v>237</v>
      </c>
      <c r="F1061" s="267" t="s">
        <v>200</v>
      </c>
      <c r="G1061" s="267"/>
      <c r="H1061" s="268" t="s">
        <v>353</v>
      </c>
      <c r="M1061" s="263" t="s">
        <v>203</v>
      </c>
      <c r="N1061" s="261" t="s">
        <v>1517</v>
      </c>
      <c r="O1061" s="261"/>
    </row>
    <row r="1062" spans="2:15" ht="24.75" customHeight="1">
      <c r="B1062" s="261" t="s">
        <v>1496</v>
      </c>
      <c r="C1062" s="261"/>
      <c r="D1062" s="262" t="s">
        <v>1497</v>
      </c>
      <c r="E1062" s="263" t="s">
        <v>68</v>
      </c>
      <c r="F1062" s="267" t="s">
        <v>200</v>
      </c>
      <c r="G1062" s="267"/>
      <c r="H1062" s="268" t="s">
        <v>284</v>
      </c>
      <c r="M1062" s="263" t="s">
        <v>203</v>
      </c>
      <c r="N1062" s="261" t="s">
        <v>1499</v>
      </c>
      <c r="O1062" s="261"/>
    </row>
    <row r="1063" spans="2:15" ht="24.75" customHeight="1">
      <c r="B1063" s="261" t="s">
        <v>1558</v>
      </c>
      <c r="C1063" s="261"/>
      <c r="D1063" s="262" t="s">
        <v>1559</v>
      </c>
      <c r="E1063" s="263" t="s">
        <v>251</v>
      </c>
      <c r="F1063" s="267" t="s">
        <v>200</v>
      </c>
      <c r="G1063" s="267"/>
      <c r="H1063" s="268" t="s">
        <v>1203</v>
      </c>
      <c r="M1063" s="263" t="s">
        <v>203</v>
      </c>
      <c r="N1063" s="261" t="s">
        <v>1560</v>
      </c>
      <c r="O1063" s="261"/>
    </row>
    <row r="1064" spans="2:15" ht="12.75" customHeight="1">
      <c r="B1064" s="261" t="s">
        <v>1599</v>
      </c>
      <c r="C1064" s="261"/>
      <c r="D1064" s="262" t="s">
        <v>1600</v>
      </c>
      <c r="E1064" s="263" t="s">
        <v>237</v>
      </c>
      <c r="F1064" s="267" t="s">
        <v>200</v>
      </c>
      <c r="G1064" s="267"/>
      <c r="H1064" s="268" t="s">
        <v>1203</v>
      </c>
      <c r="M1064" s="263" t="s">
        <v>203</v>
      </c>
      <c r="N1064" s="261" t="s">
        <v>1602</v>
      </c>
      <c r="O1064" s="261"/>
    </row>
    <row r="1065" spans="2:15" ht="11.25" customHeight="1">
      <c r="B1065" s="269"/>
      <c r="C1065" s="269"/>
      <c r="D1065" s="269"/>
      <c r="E1065" s="269"/>
      <c r="F1065" s="269"/>
      <c r="G1065" s="269"/>
      <c r="H1065" s="269"/>
      <c r="I1065" s="269"/>
      <c r="J1065" s="269"/>
      <c r="K1065" s="269"/>
      <c r="L1065" s="269"/>
      <c r="M1065" s="269"/>
      <c r="N1065" s="269"/>
      <c r="O1065" s="269"/>
    </row>
    <row r="1066" spans="2:3" ht="12.75" customHeight="1">
      <c r="B1066" s="257" t="s">
        <v>17</v>
      </c>
      <c r="C1066" s="257"/>
    </row>
    <row r="1067" ht="12.75" customHeight="1">
      <c r="B1067" s="252" t="s">
        <v>11</v>
      </c>
    </row>
    <row r="1068" ht="11.25" customHeight="1"/>
    <row r="1069" ht="11.25" customHeight="1"/>
    <row r="1070" spans="2:3" ht="12.75" customHeight="1">
      <c r="B1070" s="257" t="s">
        <v>2</v>
      </c>
      <c r="C1070" s="257"/>
    </row>
    <row r="1071" ht="11.25" customHeight="1">
      <c r="B1071" s="252" t="s">
        <v>11</v>
      </c>
    </row>
    <row r="1072" ht="11.25" customHeight="1"/>
    <row r="1073" spans="7:14" ht="11.25" customHeight="1">
      <c r="G1073" s="253" t="s">
        <v>177</v>
      </c>
      <c r="H1073" s="253"/>
      <c r="I1073" s="253"/>
      <c r="J1073" s="253"/>
      <c r="K1073" s="253"/>
      <c r="L1073" s="253"/>
      <c r="M1073" s="253"/>
      <c r="N1073" s="253"/>
    </row>
    <row r="1074" spans="7:14" ht="11.25" customHeight="1">
      <c r="G1074" s="253"/>
      <c r="H1074" s="253"/>
      <c r="I1074" s="253"/>
      <c r="J1074" s="253"/>
      <c r="K1074" s="253"/>
      <c r="L1074" s="253"/>
      <c r="M1074" s="253"/>
      <c r="N1074" s="253"/>
    </row>
    <row r="1075" spans="7:14" ht="11.25" customHeight="1">
      <c r="G1075" s="253"/>
      <c r="H1075" s="253"/>
      <c r="I1075" s="253"/>
      <c r="J1075" s="253"/>
      <c r="K1075" s="253"/>
      <c r="L1075" s="253"/>
      <c r="M1075" s="253"/>
      <c r="N1075" s="253"/>
    </row>
    <row r="1076" spans="7:14" ht="11.25" customHeight="1">
      <c r="G1076" s="253"/>
      <c r="H1076" s="253"/>
      <c r="I1076" s="253"/>
      <c r="J1076" s="253"/>
      <c r="K1076" s="253"/>
      <c r="L1076" s="253"/>
      <c r="M1076" s="253"/>
      <c r="N1076" s="253"/>
    </row>
    <row r="1077" spans="7:14" ht="11.25" customHeight="1">
      <c r="G1077" s="253"/>
      <c r="H1077" s="253"/>
      <c r="I1077" s="253"/>
      <c r="J1077" s="253"/>
      <c r="K1077" s="253"/>
      <c r="L1077" s="253"/>
      <c r="M1077" s="253"/>
      <c r="N1077" s="253"/>
    </row>
    <row r="1078" spans="7:14" ht="11.25" customHeight="1">
      <c r="G1078" s="253"/>
      <c r="H1078" s="253"/>
      <c r="I1078" s="253"/>
      <c r="J1078" s="253"/>
      <c r="K1078" s="253"/>
      <c r="L1078" s="253"/>
      <c r="M1078" s="253"/>
      <c r="N1078" s="253"/>
    </row>
    <row r="1079" ht="11.25" customHeight="1"/>
    <row r="1080" spans="7:14" ht="11.25" customHeight="1">
      <c r="G1080" s="254" t="s">
        <v>178</v>
      </c>
      <c r="H1080" s="254"/>
      <c r="I1080" s="254"/>
      <c r="J1080" s="254"/>
      <c r="K1080" s="254"/>
      <c r="L1080" s="254"/>
      <c r="M1080" s="254"/>
      <c r="N1080" s="254"/>
    </row>
    <row r="1081" spans="7:14" ht="11.25" customHeight="1">
      <c r="G1081" s="254"/>
      <c r="H1081" s="254"/>
      <c r="I1081" s="254"/>
      <c r="J1081" s="254"/>
      <c r="K1081" s="254"/>
      <c r="L1081" s="254"/>
      <c r="M1081" s="254"/>
      <c r="N1081" s="254"/>
    </row>
    <row r="1082" spans="1:15" ht="15.75" customHeight="1">
      <c r="A1082" s="255" t="s">
        <v>179</v>
      </c>
      <c r="B1082" s="255"/>
      <c r="C1082" s="255"/>
      <c r="D1082" s="255"/>
      <c r="E1082" s="255"/>
      <c r="F1082" s="255"/>
      <c r="G1082" s="255"/>
      <c r="H1082" s="255"/>
      <c r="I1082" s="255"/>
      <c r="J1082" s="255"/>
      <c r="K1082" s="255"/>
      <c r="L1082" s="255"/>
      <c r="M1082" s="255"/>
      <c r="N1082" s="255"/>
      <c r="O1082" s="255"/>
    </row>
    <row r="1083" spans="1:15" ht="15.75" customHeight="1">
      <c r="A1083" s="256" t="s">
        <v>38</v>
      </c>
      <c r="B1083" s="256"/>
      <c r="C1083" s="256"/>
      <c r="D1083" s="256"/>
      <c r="E1083" s="256"/>
      <c r="F1083" s="256"/>
      <c r="G1083" s="256"/>
      <c r="H1083" s="256"/>
      <c r="I1083" s="256"/>
      <c r="J1083" s="256"/>
      <c r="K1083" s="256"/>
      <c r="L1083" s="256"/>
      <c r="M1083" s="256"/>
      <c r="N1083" s="256"/>
      <c r="O1083" s="256"/>
    </row>
    <row r="1084" ht="4.5" customHeight="1"/>
    <row r="1085" spans="2:15" s="257" customFormat="1" ht="24.75" customHeight="1">
      <c r="B1085" s="258" t="s">
        <v>181</v>
      </c>
      <c r="C1085" s="258"/>
      <c r="D1085" s="259" t="s">
        <v>182</v>
      </c>
      <c r="E1085" s="260" t="s">
        <v>183</v>
      </c>
      <c r="F1085" s="258" t="s">
        <v>184</v>
      </c>
      <c r="G1085" s="258"/>
      <c r="H1085" s="260" t="s">
        <v>185</v>
      </c>
      <c r="I1085" s="260" t="s">
        <v>186</v>
      </c>
      <c r="J1085" s="260" t="s">
        <v>187</v>
      </c>
      <c r="K1085" s="260" t="s">
        <v>188</v>
      </c>
      <c r="L1085" s="260" t="s">
        <v>189</v>
      </c>
      <c r="M1085" s="260" t="s">
        <v>190</v>
      </c>
      <c r="N1085" s="258" t="s">
        <v>191</v>
      </c>
      <c r="O1085" s="258"/>
    </row>
    <row r="1086" spans="2:15" ht="12.75" customHeight="1">
      <c r="B1086" s="261" t="s">
        <v>1631</v>
      </c>
      <c r="C1086" s="261"/>
      <c r="D1086" s="262" t="s">
        <v>1632</v>
      </c>
      <c r="E1086" s="263" t="s">
        <v>64</v>
      </c>
      <c r="F1086" s="267" t="s">
        <v>200</v>
      </c>
      <c r="G1086" s="267"/>
      <c r="H1086" s="268" t="s">
        <v>1563</v>
      </c>
      <c r="I1086" s="265">
        <v>2</v>
      </c>
      <c r="J1086" s="266" t="s">
        <v>202</v>
      </c>
      <c r="K1086" s="264">
        <v>24</v>
      </c>
      <c r="M1086" s="263" t="s">
        <v>293</v>
      </c>
      <c r="N1086" s="261" t="s">
        <v>1633</v>
      </c>
      <c r="O1086" s="261"/>
    </row>
    <row r="1087" spans="2:15" ht="12.75" customHeight="1">
      <c r="B1087" s="261" t="s">
        <v>1634</v>
      </c>
      <c r="C1087" s="261"/>
      <c r="D1087" s="262" t="s">
        <v>1635</v>
      </c>
      <c r="E1087" s="263" t="s">
        <v>54</v>
      </c>
      <c r="F1087" s="267" t="s">
        <v>200</v>
      </c>
      <c r="G1087" s="267"/>
      <c r="H1087" s="268" t="s">
        <v>533</v>
      </c>
      <c r="I1087" s="265">
        <v>5</v>
      </c>
      <c r="J1087" s="266" t="s">
        <v>202</v>
      </c>
      <c r="K1087" s="264">
        <v>23</v>
      </c>
      <c r="M1087" s="263" t="s">
        <v>302</v>
      </c>
      <c r="N1087" s="261" t="s">
        <v>1636</v>
      </c>
      <c r="O1087" s="261"/>
    </row>
    <row r="1088" spans="2:15" ht="24.75" customHeight="1">
      <c r="B1088" s="261" t="s">
        <v>1637</v>
      </c>
      <c r="C1088" s="261"/>
      <c r="D1088" s="262" t="s">
        <v>1638</v>
      </c>
      <c r="E1088" s="263" t="s">
        <v>211</v>
      </c>
      <c r="F1088" s="267" t="s">
        <v>200</v>
      </c>
      <c r="G1088" s="267"/>
      <c r="H1088" s="268" t="s">
        <v>1639</v>
      </c>
      <c r="I1088" s="265">
        <v>4</v>
      </c>
      <c r="J1088" s="266" t="s">
        <v>202</v>
      </c>
      <c r="K1088" s="264">
        <v>22</v>
      </c>
      <c r="M1088" s="263" t="s">
        <v>203</v>
      </c>
      <c r="N1088" s="261" t="s">
        <v>1640</v>
      </c>
      <c r="O1088" s="261"/>
    </row>
    <row r="1089" spans="2:15" ht="12.75" customHeight="1">
      <c r="B1089" s="269"/>
      <c r="C1089" s="269"/>
      <c r="D1089" s="269"/>
      <c r="E1089" s="270" t="s">
        <v>264</v>
      </c>
      <c r="F1089" s="270"/>
      <c r="G1089" s="270"/>
      <c r="H1089" s="270"/>
      <c r="I1089" s="270"/>
      <c r="J1089" s="270"/>
      <c r="K1089" s="271">
        <v>69</v>
      </c>
      <c r="L1089" s="269"/>
      <c r="M1089" s="269"/>
      <c r="N1089" s="269"/>
      <c r="O1089" s="269"/>
    </row>
    <row r="1090" ht="7.5" customHeight="1"/>
    <row r="1091" spans="2:3" ht="12.75" customHeight="1">
      <c r="B1091" s="272" t="s">
        <v>265</v>
      </c>
      <c r="C1091" s="272"/>
    </row>
    <row r="1092" ht="6" customHeight="1"/>
    <row r="1093" spans="2:15" ht="11.25" customHeight="1">
      <c r="B1093" s="269"/>
      <c r="C1093" s="269"/>
      <c r="D1093" s="269"/>
      <c r="E1093" s="269"/>
      <c r="F1093" s="269"/>
      <c r="G1093" s="269"/>
      <c r="H1093" s="269"/>
      <c r="I1093" s="269"/>
      <c r="J1093" s="269"/>
      <c r="K1093" s="269"/>
      <c r="L1093" s="269"/>
      <c r="M1093" s="269"/>
      <c r="N1093" s="269"/>
      <c r="O1093" s="269"/>
    </row>
    <row r="1094" spans="2:3" ht="12.75" customHeight="1">
      <c r="B1094" s="257" t="s">
        <v>17</v>
      </c>
      <c r="C1094" s="257"/>
    </row>
    <row r="1095" ht="12.75" customHeight="1">
      <c r="B1095" s="252" t="s">
        <v>11</v>
      </c>
    </row>
    <row r="1096" ht="11.25" customHeight="1"/>
    <row r="1097" ht="11.25" customHeight="1"/>
    <row r="1098" spans="2:3" ht="12.75" customHeight="1">
      <c r="B1098" s="257" t="s">
        <v>2</v>
      </c>
      <c r="C1098" s="257"/>
    </row>
    <row r="1099" ht="11.25" customHeight="1">
      <c r="B1099" s="252" t="s">
        <v>11</v>
      </c>
    </row>
    <row r="1100" ht="11.25" customHeight="1"/>
    <row r="1101" spans="7:14" ht="11.25" customHeight="1">
      <c r="G1101" s="253" t="s">
        <v>177</v>
      </c>
      <c r="H1101" s="253"/>
      <c r="I1101" s="253"/>
      <c r="J1101" s="253"/>
      <c r="K1101" s="253"/>
      <c r="L1101" s="253"/>
      <c r="M1101" s="253"/>
      <c r="N1101" s="253"/>
    </row>
    <row r="1102" spans="7:14" ht="11.25" customHeight="1">
      <c r="G1102" s="253"/>
      <c r="H1102" s="253"/>
      <c r="I1102" s="253"/>
      <c r="J1102" s="253"/>
      <c r="K1102" s="253"/>
      <c r="L1102" s="253"/>
      <c r="M1102" s="253"/>
      <c r="N1102" s="253"/>
    </row>
    <row r="1103" spans="7:14" ht="11.25" customHeight="1">
      <c r="G1103" s="253"/>
      <c r="H1103" s="253"/>
      <c r="I1103" s="253"/>
      <c r="J1103" s="253"/>
      <c r="K1103" s="253"/>
      <c r="L1103" s="253"/>
      <c r="M1103" s="253"/>
      <c r="N1103" s="253"/>
    </row>
    <row r="1104" spans="7:14" ht="11.25" customHeight="1">
      <c r="G1104" s="253"/>
      <c r="H1104" s="253"/>
      <c r="I1104" s="253"/>
      <c r="J1104" s="253"/>
      <c r="K1104" s="253"/>
      <c r="L1104" s="253"/>
      <c r="M1104" s="253"/>
      <c r="N1104" s="253"/>
    </row>
    <row r="1105" spans="7:14" ht="11.25" customHeight="1">
      <c r="G1105" s="253"/>
      <c r="H1105" s="253"/>
      <c r="I1105" s="253"/>
      <c r="J1105" s="253"/>
      <c r="K1105" s="253"/>
      <c r="L1105" s="253"/>
      <c r="M1105" s="253"/>
      <c r="N1105" s="253"/>
    </row>
    <row r="1106" spans="7:14" ht="11.25" customHeight="1">
      <c r="G1106" s="253"/>
      <c r="H1106" s="253"/>
      <c r="I1106" s="253"/>
      <c r="J1106" s="253"/>
      <c r="K1106" s="253"/>
      <c r="L1106" s="253"/>
      <c r="M1106" s="253"/>
      <c r="N1106" s="253"/>
    </row>
    <row r="1107" ht="11.25" customHeight="1"/>
    <row r="1108" spans="7:14" ht="11.25" customHeight="1">
      <c r="G1108" s="254" t="s">
        <v>178</v>
      </c>
      <c r="H1108" s="254"/>
      <c r="I1108" s="254"/>
      <c r="J1108" s="254"/>
      <c r="K1108" s="254"/>
      <c r="L1108" s="254"/>
      <c r="M1108" s="254"/>
      <c r="N1108" s="254"/>
    </row>
    <row r="1109" spans="7:14" ht="11.25" customHeight="1">
      <c r="G1109" s="254"/>
      <c r="H1109" s="254"/>
      <c r="I1109" s="254"/>
      <c r="J1109" s="254"/>
      <c r="K1109" s="254"/>
      <c r="L1109" s="254"/>
      <c r="M1109" s="254"/>
      <c r="N1109" s="254"/>
    </row>
    <row r="1110" spans="1:15" ht="15.75" customHeight="1">
      <c r="A1110" s="255" t="s">
        <v>179</v>
      </c>
      <c r="B1110" s="255"/>
      <c r="C1110" s="255"/>
      <c r="D1110" s="255"/>
      <c r="E1110" s="255"/>
      <c r="F1110" s="255"/>
      <c r="G1110" s="255"/>
      <c r="H1110" s="255"/>
      <c r="I1110" s="255"/>
      <c r="J1110" s="255"/>
      <c r="K1110" s="255"/>
      <c r="L1110" s="255"/>
      <c r="M1110" s="255"/>
      <c r="N1110" s="255"/>
      <c r="O1110" s="255"/>
    </row>
    <row r="1111" spans="1:15" ht="15.75" customHeight="1">
      <c r="A1111" s="256" t="s">
        <v>25</v>
      </c>
      <c r="B1111" s="256"/>
      <c r="C1111" s="256"/>
      <c r="D1111" s="256"/>
      <c r="E1111" s="256"/>
      <c r="F1111" s="256"/>
      <c r="G1111" s="256"/>
      <c r="H1111" s="256"/>
      <c r="I1111" s="256"/>
      <c r="J1111" s="256"/>
      <c r="K1111" s="256"/>
      <c r="L1111" s="256"/>
      <c r="M1111" s="256"/>
      <c r="N1111" s="256"/>
      <c r="O1111" s="256"/>
    </row>
    <row r="1112" ht="4.5" customHeight="1"/>
    <row r="1113" spans="2:15" s="257" customFormat="1" ht="24.75" customHeight="1">
      <c r="B1113" s="258" t="s">
        <v>181</v>
      </c>
      <c r="C1113" s="258"/>
      <c r="D1113" s="259" t="s">
        <v>182</v>
      </c>
      <c r="E1113" s="260" t="s">
        <v>183</v>
      </c>
      <c r="F1113" s="258" t="s">
        <v>184</v>
      </c>
      <c r="G1113" s="258"/>
      <c r="H1113" s="260" t="s">
        <v>185</v>
      </c>
      <c r="I1113" s="260" t="s">
        <v>186</v>
      </c>
      <c r="J1113" s="260" t="s">
        <v>187</v>
      </c>
      <c r="K1113" s="260" t="s">
        <v>188</v>
      </c>
      <c r="L1113" s="260" t="s">
        <v>189</v>
      </c>
      <c r="M1113" s="260" t="s">
        <v>190</v>
      </c>
      <c r="N1113" s="258" t="s">
        <v>191</v>
      </c>
      <c r="O1113" s="258"/>
    </row>
    <row r="1114" spans="2:15" ht="12.75" customHeight="1">
      <c r="B1114" s="261" t="s">
        <v>1641</v>
      </c>
      <c r="C1114" s="261"/>
      <c r="D1114" s="262" t="s">
        <v>1642</v>
      </c>
      <c r="E1114" s="263" t="s">
        <v>68</v>
      </c>
      <c r="F1114" s="267" t="s">
        <v>200</v>
      </c>
      <c r="G1114" s="267"/>
      <c r="H1114" s="268" t="s">
        <v>1643</v>
      </c>
      <c r="I1114" s="265">
        <v>8</v>
      </c>
      <c r="J1114" s="266" t="s">
        <v>218</v>
      </c>
      <c r="K1114" s="264">
        <v>18</v>
      </c>
      <c r="M1114" s="263" t="s">
        <v>203</v>
      </c>
      <c r="N1114" s="261" t="s">
        <v>1644</v>
      </c>
      <c r="O1114" s="261"/>
    </row>
    <row r="1115" spans="2:15" ht="12.75" customHeight="1">
      <c r="B1115" s="261" t="s">
        <v>1645</v>
      </c>
      <c r="C1115" s="261"/>
      <c r="D1115" s="262" t="s">
        <v>1646</v>
      </c>
      <c r="E1115" s="263" t="s">
        <v>242</v>
      </c>
      <c r="F1115" s="267" t="s">
        <v>200</v>
      </c>
      <c r="G1115" s="267"/>
      <c r="H1115" s="268" t="s">
        <v>1647</v>
      </c>
      <c r="I1115" s="265">
        <v>37</v>
      </c>
      <c r="J1115" s="266" t="s">
        <v>233</v>
      </c>
      <c r="K1115" s="264">
        <v>10</v>
      </c>
      <c r="M1115" s="263" t="s">
        <v>293</v>
      </c>
      <c r="N1115" s="261" t="s">
        <v>1648</v>
      </c>
      <c r="O1115" s="261"/>
    </row>
    <row r="1116" spans="2:15" ht="12.75" customHeight="1">
      <c r="B1116" s="269"/>
      <c r="C1116" s="269"/>
      <c r="D1116" s="269"/>
      <c r="E1116" s="270" t="s">
        <v>264</v>
      </c>
      <c r="F1116" s="270"/>
      <c r="G1116" s="270"/>
      <c r="H1116" s="270"/>
      <c r="I1116" s="270"/>
      <c r="J1116" s="270"/>
      <c r="K1116" s="271">
        <v>28</v>
      </c>
      <c r="L1116" s="269"/>
      <c r="M1116" s="269"/>
      <c r="N1116" s="269"/>
      <c r="O1116" s="269"/>
    </row>
    <row r="1117" ht="7.5" customHeight="1"/>
    <row r="1118" spans="2:3" ht="12.75" customHeight="1">
      <c r="B1118" s="272" t="s">
        <v>265</v>
      </c>
      <c r="C1118" s="272"/>
    </row>
    <row r="1119" ht="6" customHeight="1"/>
    <row r="1120" spans="2:15" ht="11.25" customHeight="1">
      <c r="B1120" s="269"/>
      <c r="C1120" s="269"/>
      <c r="D1120" s="269"/>
      <c r="E1120" s="269"/>
      <c r="F1120" s="269"/>
      <c r="G1120" s="269"/>
      <c r="H1120" s="269"/>
      <c r="I1120" s="269"/>
      <c r="J1120" s="269"/>
      <c r="K1120" s="269"/>
      <c r="L1120" s="269"/>
      <c r="M1120" s="269"/>
      <c r="N1120" s="269"/>
      <c r="O1120" s="269"/>
    </row>
    <row r="1121" spans="2:3" ht="12.75" customHeight="1">
      <c r="B1121" s="257" t="s">
        <v>17</v>
      </c>
      <c r="C1121" s="257"/>
    </row>
    <row r="1122" ht="12.75" customHeight="1">
      <c r="B1122" s="252" t="s">
        <v>11</v>
      </c>
    </row>
    <row r="1123" ht="11.25" customHeight="1"/>
    <row r="1124" ht="11.25" customHeight="1"/>
    <row r="1125" spans="2:3" ht="12.75" customHeight="1">
      <c r="B1125" s="257" t="s">
        <v>2</v>
      </c>
      <c r="C1125" s="257"/>
    </row>
    <row r="1126" ht="11.25" customHeight="1">
      <c r="B1126" s="252" t="s">
        <v>11</v>
      </c>
    </row>
    <row r="1127" ht="11.25" customHeight="1"/>
    <row r="1128" spans="7:14" ht="11.25" customHeight="1">
      <c r="G1128" s="253" t="s">
        <v>177</v>
      </c>
      <c r="H1128" s="253"/>
      <c r="I1128" s="253"/>
      <c r="J1128" s="253"/>
      <c r="K1128" s="253"/>
      <c r="L1128" s="253"/>
      <c r="M1128" s="253"/>
      <c r="N1128" s="253"/>
    </row>
    <row r="1129" spans="7:14" ht="11.25" customHeight="1">
      <c r="G1129" s="253"/>
      <c r="H1129" s="253"/>
      <c r="I1129" s="253"/>
      <c r="J1129" s="253"/>
      <c r="K1129" s="253"/>
      <c r="L1129" s="253"/>
      <c r="M1129" s="253"/>
      <c r="N1129" s="253"/>
    </row>
    <row r="1130" spans="7:14" ht="11.25" customHeight="1">
      <c r="G1130" s="253"/>
      <c r="H1130" s="253"/>
      <c r="I1130" s="253"/>
      <c r="J1130" s="253"/>
      <c r="K1130" s="253"/>
      <c r="L1130" s="253"/>
      <c r="M1130" s="253"/>
      <c r="N1130" s="253"/>
    </row>
    <row r="1131" spans="7:14" ht="11.25" customHeight="1">
      <c r="G1131" s="253"/>
      <c r="H1131" s="253"/>
      <c r="I1131" s="253"/>
      <c r="J1131" s="253"/>
      <c r="K1131" s="253"/>
      <c r="L1131" s="253"/>
      <c r="M1131" s="253"/>
      <c r="N1131" s="253"/>
    </row>
    <row r="1132" spans="7:14" ht="11.25" customHeight="1">
      <c r="G1132" s="253"/>
      <c r="H1132" s="253"/>
      <c r="I1132" s="253"/>
      <c r="J1132" s="253"/>
      <c r="K1132" s="253"/>
      <c r="L1132" s="253"/>
      <c r="M1132" s="253"/>
      <c r="N1132" s="253"/>
    </row>
    <row r="1133" spans="7:14" ht="11.25" customHeight="1">
      <c r="G1133" s="253"/>
      <c r="H1133" s="253"/>
      <c r="I1133" s="253"/>
      <c r="J1133" s="253"/>
      <c r="K1133" s="253"/>
      <c r="L1133" s="253"/>
      <c r="M1133" s="253"/>
      <c r="N1133" s="253"/>
    </row>
    <row r="1134" ht="11.25" customHeight="1"/>
    <row r="1135" spans="7:14" ht="11.25" customHeight="1">
      <c r="G1135" s="254" t="s">
        <v>178</v>
      </c>
      <c r="H1135" s="254"/>
      <c r="I1135" s="254"/>
      <c r="J1135" s="254"/>
      <c r="K1135" s="254"/>
      <c r="L1135" s="254"/>
      <c r="M1135" s="254"/>
      <c r="N1135" s="254"/>
    </row>
    <row r="1136" spans="7:14" ht="11.25" customHeight="1">
      <c r="G1136" s="254"/>
      <c r="H1136" s="254"/>
      <c r="I1136" s="254"/>
      <c r="J1136" s="254"/>
      <c r="K1136" s="254"/>
      <c r="L1136" s="254"/>
      <c r="M1136" s="254"/>
      <c r="N1136" s="254"/>
    </row>
    <row r="1137" spans="1:15" ht="15.75" customHeight="1">
      <c r="A1137" s="255" t="s">
        <v>179</v>
      </c>
      <c r="B1137" s="255"/>
      <c r="C1137" s="255"/>
      <c r="D1137" s="255"/>
      <c r="E1137" s="255"/>
      <c r="F1137" s="255"/>
      <c r="G1137" s="255"/>
      <c r="H1137" s="255"/>
      <c r="I1137" s="255"/>
      <c r="J1137" s="255"/>
      <c r="K1137" s="255"/>
      <c r="L1137" s="255"/>
      <c r="M1137" s="255"/>
      <c r="N1137" s="255"/>
      <c r="O1137" s="255"/>
    </row>
    <row r="1138" spans="1:15" ht="15.75" customHeight="1">
      <c r="A1138" s="256" t="s">
        <v>10</v>
      </c>
      <c r="B1138" s="256"/>
      <c r="C1138" s="256"/>
      <c r="D1138" s="256"/>
      <c r="E1138" s="256"/>
      <c r="F1138" s="256"/>
      <c r="G1138" s="256"/>
      <c r="H1138" s="256"/>
      <c r="I1138" s="256"/>
      <c r="J1138" s="256"/>
      <c r="K1138" s="256"/>
      <c r="L1138" s="256"/>
      <c r="M1138" s="256"/>
      <c r="N1138" s="256"/>
      <c r="O1138" s="256"/>
    </row>
    <row r="1139" ht="4.5" customHeight="1"/>
    <row r="1140" spans="2:15" s="257" customFormat="1" ht="24.75" customHeight="1">
      <c r="B1140" s="258" t="s">
        <v>181</v>
      </c>
      <c r="C1140" s="258"/>
      <c r="D1140" s="259" t="s">
        <v>182</v>
      </c>
      <c r="E1140" s="260" t="s">
        <v>183</v>
      </c>
      <c r="F1140" s="258" t="s">
        <v>184</v>
      </c>
      <c r="G1140" s="258"/>
      <c r="H1140" s="260" t="s">
        <v>185</v>
      </c>
      <c r="I1140" s="260" t="s">
        <v>186</v>
      </c>
      <c r="J1140" s="260" t="s">
        <v>187</v>
      </c>
      <c r="K1140" s="260" t="s">
        <v>188</v>
      </c>
      <c r="L1140" s="260" t="s">
        <v>189</v>
      </c>
      <c r="M1140" s="260" t="s">
        <v>190</v>
      </c>
      <c r="N1140" s="258" t="s">
        <v>191</v>
      </c>
      <c r="O1140" s="258"/>
    </row>
    <row r="1141" spans="2:11" ht="12.75" customHeight="1">
      <c r="B1141" s="261" t="s">
        <v>1649</v>
      </c>
      <c r="C1141" s="261"/>
      <c r="D1141" s="262" t="s">
        <v>1084</v>
      </c>
      <c r="E1141" s="263" t="s">
        <v>237</v>
      </c>
      <c r="F1141" s="267" t="s">
        <v>200</v>
      </c>
      <c r="G1141" s="267"/>
      <c r="H1141" s="268" t="s">
        <v>1650</v>
      </c>
      <c r="I1141" s="265">
        <v>3</v>
      </c>
      <c r="J1141" s="266" t="s">
        <v>202</v>
      </c>
      <c r="K1141" s="264">
        <v>23</v>
      </c>
    </row>
    <row r="1142" spans="2:15" ht="24.75" customHeight="1">
      <c r="B1142" s="261" t="s">
        <v>1651</v>
      </c>
      <c r="C1142" s="261"/>
      <c r="D1142" s="262" t="s">
        <v>1652</v>
      </c>
      <c r="E1142" s="263" t="s">
        <v>68</v>
      </c>
      <c r="F1142" s="267" t="s">
        <v>200</v>
      </c>
      <c r="G1142" s="267"/>
      <c r="H1142" s="268" t="s">
        <v>1653</v>
      </c>
      <c r="I1142" s="265">
        <v>4</v>
      </c>
      <c r="J1142" s="266" t="s">
        <v>218</v>
      </c>
      <c r="K1142" s="264">
        <v>22</v>
      </c>
      <c r="M1142" s="263" t="s">
        <v>203</v>
      </c>
      <c r="N1142" s="261" t="s">
        <v>1654</v>
      </c>
      <c r="O1142" s="261"/>
    </row>
    <row r="1143" spans="2:15" ht="12.75" customHeight="1">
      <c r="B1143" s="261" t="s">
        <v>1655</v>
      </c>
      <c r="C1143" s="261"/>
      <c r="D1143" s="262" t="s">
        <v>1656</v>
      </c>
      <c r="E1143" s="263" t="s">
        <v>65</v>
      </c>
      <c r="F1143" s="267" t="s">
        <v>200</v>
      </c>
      <c r="G1143" s="267"/>
      <c r="H1143" s="268" t="s">
        <v>1657</v>
      </c>
      <c r="I1143" s="265">
        <v>4</v>
      </c>
      <c r="J1143" s="266" t="s">
        <v>233</v>
      </c>
      <c r="K1143" s="264">
        <v>22</v>
      </c>
      <c r="N1143" s="261" t="s">
        <v>1658</v>
      </c>
      <c r="O1143" s="261"/>
    </row>
    <row r="1144" spans="2:15" ht="12.75" customHeight="1">
      <c r="B1144" s="261" t="s">
        <v>1659</v>
      </c>
      <c r="C1144" s="261"/>
      <c r="D1144" s="262" t="s">
        <v>1660</v>
      </c>
      <c r="E1144" s="263" t="s">
        <v>64</v>
      </c>
      <c r="F1144" s="267" t="s">
        <v>200</v>
      </c>
      <c r="G1144" s="267"/>
      <c r="H1144" s="268" t="s">
        <v>631</v>
      </c>
      <c r="I1144" s="265">
        <v>6</v>
      </c>
      <c r="J1144" s="266" t="s">
        <v>218</v>
      </c>
      <c r="K1144" s="264">
        <v>22</v>
      </c>
      <c r="M1144" s="263" t="s">
        <v>203</v>
      </c>
      <c r="N1144" s="261" t="s">
        <v>1661</v>
      </c>
      <c r="O1144" s="261"/>
    </row>
    <row r="1145" spans="2:15" ht="12.75" customHeight="1">
      <c r="B1145" s="261" t="s">
        <v>1662</v>
      </c>
      <c r="C1145" s="261"/>
      <c r="D1145" s="262" t="s">
        <v>548</v>
      </c>
      <c r="E1145" s="263" t="s">
        <v>635</v>
      </c>
      <c r="F1145" s="267" t="s">
        <v>200</v>
      </c>
      <c r="G1145" s="267"/>
      <c r="H1145" s="268" t="s">
        <v>1663</v>
      </c>
      <c r="I1145" s="265">
        <v>8</v>
      </c>
      <c r="J1145" s="266" t="s">
        <v>233</v>
      </c>
      <c r="K1145" s="264">
        <v>22</v>
      </c>
      <c r="M1145" s="263" t="s">
        <v>203</v>
      </c>
      <c r="N1145" s="261" t="s">
        <v>1664</v>
      </c>
      <c r="O1145" s="261"/>
    </row>
    <row r="1146" spans="2:15" ht="24.75" customHeight="1">
      <c r="B1146" s="261" t="s">
        <v>1665</v>
      </c>
      <c r="C1146" s="261"/>
      <c r="D1146" s="262" t="s">
        <v>1666</v>
      </c>
      <c r="E1146" s="263" t="s">
        <v>242</v>
      </c>
      <c r="F1146" s="267" t="s">
        <v>200</v>
      </c>
      <c r="G1146" s="267"/>
      <c r="H1146" s="268" t="s">
        <v>1052</v>
      </c>
      <c r="I1146" s="265">
        <v>5</v>
      </c>
      <c r="J1146" s="266" t="s">
        <v>202</v>
      </c>
      <c r="K1146" s="264">
        <v>21</v>
      </c>
      <c r="M1146" s="263" t="s">
        <v>203</v>
      </c>
      <c r="N1146" s="261" t="s">
        <v>1667</v>
      </c>
      <c r="O1146" s="261"/>
    </row>
    <row r="1147" spans="2:11" ht="12.75" customHeight="1">
      <c r="B1147" s="261" t="s">
        <v>1668</v>
      </c>
      <c r="C1147" s="261"/>
      <c r="D1147" s="262" t="s">
        <v>1669</v>
      </c>
      <c r="E1147" s="263" t="s">
        <v>194</v>
      </c>
      <c r="H1147" s="264">
        <v>3903</v>
      </c>
      <c r="I1147" s="265">
        <v>5</v>
      </c>
      <c r="J1147" s="266" t="s">
        <v>233</v>
      </c>
      <c r="K1147" s="264">
        <v>21</v>
      </c>
    </row>
    <row r="1148" spans="2:15" ht="24.75" customHeight="1">
      <c r="B1148" s="261" t="s">
        <v>1670</v>
      </c>
      <c r="C1148" s="261"/>
      <c r="D1148" s="262" t="s">
        <v>1671</v>
      </c>
      <c r="E1148" s="263" t="s">
        <v>65</v>
      </c>
      <c r="F1148" s="267" t="s">
        <v>200</v>
      </c>
      <c r="G1148" s="267"/>
      <c r="H1148" s="268" t="s">
        <v>1672</v>
      </c>
      <c r="I1148" s="265">
        <v>9</v>
      </c>
      <c r="J1148" s="266" t="s">
        <v>233</v>
      </c>
      <c r="K1148" s="264">
        <v>20</v>
      </c>
      <c r="M1148" s="263" t="s">
        <v>293</v>
      </c>
      <c r="N1148" s="261" t="s">
        <v>1673</v>
      </c>
      <c r="O1148" s="261"/>
    </row>
    <row r="1149" spans="2:11" ht="12.75" customHeight="1">
      <c r="B1149" s="261" t="s">
        <v>1674</v>
      </c>
      <c r="C1149" s="261"/>
      <c r="D1149" s="262" t="s">
        <v>1675</v>
      </c>
      <c r="E1149" s="263" t="s">
        <v>281</v>
      </c>
      <c r="F1149" s="267" t="s">
        <v>200</v>
      </c>
      <c r="G1149" s="267"/>
      <c r="H1149" s="268" t="s">
        <v>1676</v>
      </c>
      <c r="I1149" s="265">
        <v>9</v>
      </c>
      <c r="J1149" s="266" t="s">
        <v>202</v>
      </c>
      <c r="K1149" s="264">
        <v>19</v>
      </c>
    </row>
    <row r="1150" spans="2:15" ht="24.75" customHeight="1">
      <c r="B1150" s="261" t="s">
        <v>1677</v>
      </c>
      <c r="C1150" s="261"/>
      <c r="D1150" s="262" t="s">
        <v>979</v>
      </c>
      <c r="E1150" s="263" t="s">
        <v>414</v>
      </c>
      <c r="F1150" s="267" t="s">
        <v>223</v>
      </c>
      <c r="G1150" s="267"/>
      <c r="H1150" s="268" t="s">
        <v>1678</v>
      </c>
      <c r="I1150" s="265">
        <v>13</v>
      </c>
      <c r="J1150" s="266" t="s">
        <v>218</v>
      </c>
      <c r="K1150" s="264">
        <v>19</v>
      </c>
      <c r="M1150" s="263" t="s">
        <v>293</v>
      </c>
      <c r="N1150" s="261" t="s">
        <v>1654</v>
      </c>
      <c r="O1150" s="261"/>
    </row>
    <row r="1151" spans="2:15" ht="12.75" customHeight="1">
      <c r="B1151" s="261" t="s">
        <v>1679</v>
      </c>
      <c r="C1151" s="261"/>
      <c r="D1151" s="262" t="s">
        <v>1680</v>
      </c>
      <c r="E1151" s="263" t="s">
        <v>216</v>
      </c>
      <c r="F1151" s="267" t="s">
        <v>200</v>
      </c>
      <c r="G1151" s="267"/>
      <c r="H1151" s="268" t="s">
        <v>1681</v>
      </c>
      <c r="I1151" s="265">
        <v>12</v>
      </c>
      <c r="J1151" s="266" t="s">
        <v>1202</v>
      </c>
      <c r="K1151" s="264">
        <v>17</v>
      </c>
      <c r="M1151" s="263" t="s">
        <v>293</v>
      </c>
      <c r="N1151" s="261" t="s">
        <v>1682</v>
      </c>
      <c r="O1151" s="261"/>
    </row>
    <row r="1152" spans="2:15" ht="12.75" customHeight="1">
      <c r="B1152" s="261" t="s">
        <v>1683</v>
      </c>
      <c r="C1152" s="261"/>
      <c r="D1152" s="262" t="s">
        <v>1684</v>
      </c>
      <c r="E1152" s="263" t="s">
        <v>237</v>
      </c>
      <c r="F1152" s="267" t="s">
        <v>200</v>
      </c>
      <c r="G1152" s="267"/>
      <c r="H1152" s="268" t="s">
        <v>1685</v>
      </c>
      <c r="I1152" s="265">
        <v>11</v>
      </c>
      <c r="J1152" s="266" t="s">
        <v>218</v>
      </c>
      <c r="K1152" s="264">
        <v>16</v>
      </c>
      <c r="M1152" s="263" t="s">
        <v>293</v>
      </c>
      <c r="N1152" s="261" t="s">
        <v>1682</v>
      </c>
      <c r="O1152" s="261"/>
    </row>
    <row r="1153" spans="2:15" ht="24.75" customHeight="1">
      <c r="B1153" s="261" t="s">
        <v>1686</v>
      </c>
      <c r="C1153" s="261"/>
      <c r="D1153" s="262" t="s">
        <v>1687</v>
      </c>
      <c r="E1153" s="263" t="s">
        <v>251</v>
      </c>
      <c r="F1153" s="267" t="s">
        <v>200</v>
      </c>
      <c r="G1153" s="267"/>
      <c r="H1153" s="268" t="s">
        <v>1688</v>
      </c>
      <c r="I1153" s="265">
        <v>14</v>
      </c>
      <c r="J1153" s="266" t="s">
        <v>202</v>
      </c>
      <c r="K1153" s="264">
        <v>16</v>
      </c>
      <c r="M1153" s="263" t="s">
        <v>293</v>
      </c>
      <c r="N1153" s="261" t="s">
        <v>1654</v>
      </c>
      <c r="O1153" s="261"/>
    </row>
    <row r="1154" spans="2:15" ht="12.75" customHeight="1">
      <c r="B1154" s="261" t="s">
        <v>1689</v>
      </c>
      <c r="C1154" s="261"/>
      <c r="D1154" s="262" t="s">
        <v>1690</v>
      </c>
      <c r="E1154" s="263" t="s">
        <v>64</v>
      </c>
      <c r="F1154" s="267" t="s">
        <v>200</v>
      </c>
      <c r="G1154" s="267"/>
      <c r="H1154" s="268" t="s">
        <v>1691</v>
      </c>
      <c r="I1154" s="265">
        <v>16</v>
      </c>
      <c r="J1154" s="266" t="s">
        <v>233</v>
      </c>
      <c r="K1154" s="264">
        <v>16</v>
      </c>
      <c r="M1154" s="263" t="s">
        <v>293</v>
      </c>
      <c r="N1154" s="261" t="s">
        <v>1692</v>
      </c>
      <c r="O1154" s="261"/>
    </row>
    <row r="1155" spans="2:15" ht="12.75" customHeight="1">
      <c r="B1155" s="261" t="s">
        <v>1693</v>
      </c>
      <c r="C1155" s="261"/>
      <c r="D1155" s="262" t="s">
        <v>1694</v>
      </c>
      <c r="E1155" s="263" t="s">
        <v>242</v>
      </c>
      <c r="F1155" s="267" t="s">
        <v>200</v>
      </c>
      <c r="G1155" s="267"/>
      <c r="H1155" s="268" t="s">
        <v>1695</v>
      </c>
      <c r="I1155" s="265">
        <v>14</v>
      </c>
      <c r="J1155" s="266" t="s">
        <v>218</v>
      </c>
      <c r="K1155" s="264">
        <v>15</v>
      </c>
      <c r="M1155" s="263" t="s">
        <v>203</v>
      </c>
      <c r="N1155" s="261" t="s">
        <v>1696</v>
      </c>
      <c r="O1155" s="261"/>
    </row>
    <row r="1156" spans="2:15" ht="12.75" customHeight="1">
      <c r="B1156" s="261" t="s">
        <v>1697</v>
      </c>
      <c r="C1156" s="261"/>
      <c r="D1156" s="262" t="s">
        <v>1698</v>
      </c>
      <c r="E1156" s="263" t="s">
        <v>211</v>
      </c>
      <c r="F1156" s="267" t="s">
        <v>200</v>
      </c>
      <c r="G1156" s="267"/>
      <c r="H1156" s="268" t="s">
        <v>1699</v>
      </c>
      <c r="I1156" s="265">
        <v>20</v>
      </c>
      <c r="J1156" s="266" t="s">
        <v>233</v>
      </c>
      <c r="K1156" s="264">
        <v>15</v>
      </c>
      <c r="M1156" s="263" t="s">
        <v>293</v>
      </c>
      <c r="N1156" s="261" t="s">
        <v>1700</v>
      </c>
      <c r="O1156" s="261"/>
    </row>
    <row r="1157" spans="2:15" ht="12.75" customHeight="1">
      <c r="B1157" s="261" t="s">
        <v>1701</v>
      </c>
      <c r="C1157" s="261"/>
      <c r="D1157" s="262" t="s">
        <v>1702</v>
      </c>
      <c r="E1157" s="263" t="s">
        <v>222</v>
      </c>
      <c r="F1157" s="267" t="s">
        <v>223</v>
      </c>
      <c r="G1157" s="267"/>
      <c r="H1157" s="268" t="s">
        <v>1703</v>
      </c>
      <c r="I1157" s="265">
        <v>24</v>
      </c>
      <c r="J1157" s="266" t="s">
        <v>233</v>
      </c>
      <c r="K1157" s="264">
        <v>12</v>
      </c>
      <c r="M1157" s="263" t="s">
        <v>203</v>
      </c>
      <c r="N1157" s="261" t="s">
        <v>1704</v>
      </c>
      <c r="O1157" s="261"/>
    </row>
    <row r="1158" spans="2:15" ht="12.75" customHeight="1">
      <c r="B1158" s="261" t="s">
        <v>1705</v>
      </c>
      <c r="C1158" s="261"/>
      <c r="D1158" s="262" t="s">
        <v>1706</v>
      </c>
      <c r="E1158" s="263" t="s">
        <v>64</v>
      </c>
      <c r="F1158" s="267" t="s">
        <v>200</v>
      </c>
      <c r="G1158" s="267"/>
      <c r="H1158" s="268" t="s">
        <v>1707</v>
      </c>
      <c r="I1158" s="265">
        <v>7</v>
      </c>
      <c r="J1158" s="266" t="s">
        <v>218</v>
      </c>
      <c r="M1158" s="263" t="s">
        <v>293</v>
      </c>
      <c r="N1158" s="261" t="s">
        <v>1661</v>
      </c>
      <c r="O1158" s="261"/>
    </row>
    <row r="1159" spans="2:15" ht="24.75" customHeight="1">
      <c r="B1159" s="261" t="s">
        <v>1708</v>
      </c>
      <c r="C1159" s="261"/>
      <c r="D1159" s="262" t="s">
        <v>1709</v>
      </c>
      <c r="E1159" s="263" t="s">
        <v>211</v>
      </c>
      <c r="F1159" s="267" t="s">
        <v>200</v>
      </c>
      <c r="G1159" s="267"/>
      <c r="H1159" s="268" t="s">
        <v>1710</v>
      </c>
      <c r="I1159" s="265">
        <v>13</v>
      </c>
      <c r="J1159" s="266" t="s">
        <v>233</v>
      </c>
      <c r="M1159" s="263" t="s">
        <v>293</v>
      </c>
      <c r="N1159" s="261" t="s">
        <v>1654</v>
      </c>
      <c r="O1159" s="261"/>
    </row>
    <row r="1160" spans="2:15" ht="12.75" customHeight="1">
      <c r="B1160" s="261" t="s">
        <v>1711</v>
      </c>
      <c r="C1160" s="261"/>
      <c r="D1160" s="262" t="s">
        <v>1712</v>
      </c>
      <c r="E1160" s="263" t="s">
        <v>222</v>
      </c>
      <c r="F1160" s="267" t="s">
        <v>223</v>
      </c>
      <c r="G1160" s="267"/>
      <c r="H1160" s="268" t="s">
        <v>1713</v>
      </c>
      <c r="I1160" s="265">
        <v>38</v>
      </c>
      <c r="J1160" s="266" t="s">
        <v>233</v>
      </c>
      <c r="M1160" s="263" t="s">
        <v>293</v>
      </c>
      <c r="N1160" s="261" t="s">
        <v>1714</v>
      </c>
      <c r="O1160" s="261"/>
    </row>
    <row r="1161" spans="2:15" ht="12.75" customHeight="1">
      <c r="B1161" s="261" t="s">
        <v>1715</v>
      </c>
      <c r="C1161" s="261"/>
      <c r="D1161" s="262" t="s">
        <v>1684</v>
      </c>
      <c r="E1161" s="263" t="s">
        <v>242</v>
      </c>
      <c r="F1161" s="267" t="s">
        <v>200</v>
      </c>
      <c r="G1161" s="267"/>
      <c r="H1161" s="268" t="s">
        <v>1716</v>
      </c>
      <c r="I1161" s="265">
        <v>39</v>
      </c>
      <c r="J1161" s="266" t="s">
        <v>327</v>
      </c>
      <c r="M1161" s="263" t="s">
        <v>293</v>
      </c>
      <c r="N1161" s="261" t="s">
        <v>1682</v>
      </c>
      <c r="O1161" s="261"/>
    </row>
    <row r="1162" spans="2:15" ht="12.75" customHeight="1">
      <c r="B1162" s="261" t="s">
        <v>1717</v>
      </c>
      <c r="C1162" s="261"/>
      <c r="D1162" s="262" t="s">
        <v>1718</v>
      </c>
      <c r="E1162" s="263" t="s">
        <v>64</v>
      </c>
      <c r="F1162" s="267" t="s">
        <v>200</v>
      </c>
      <c r="G1162" s="267"/>
      <c r="H1162" s="268" t="s">
        <v>480</v>
      </c>
      <c r="M1162" s="263" t="s">
        <v>293</v>
      </c>
      <c r="N1162" s="261" t="s">
        <v>1719</v>
      </c>
      <c r="O1162" s="261"/>
    </row>
    <row r="1163" spans="2:15" ht="12.75" customHeight="1">
      <c r="B1163" s="269"/>
      <c r="C1163" s="269"/>
      <c r="D1163" s="269"/>
      <c r="E1163" s="270" t="s">
        <v>264</v>
      </c>
      <c r="F1163" s="270"/>
      <c r="G1163" s="270"/>
      <c r="H1163" s="270"/>
      <c r="I1163" s="270"/>
      <c r="J1163" s="270"/>
      <c r="K1163" s="271">
        <v>318</v>
      </c>
      <c r="L1163" s="269"/>
      <c r="M1163" s="269"/>
      <c r="N1163" s="269"/>
      <c r="O1163" s="269"/>
    </row>
    <row r="1164" ht="7.5" customHeight="1"/>
    <row r="1165" spans="2:3" ht="12.75" customHeight="1">
      <c r="B1165" s="272" t="s">
        <v>265</v>
      </c>
      <c r="C1165" s="272"/>
    </row>
    <row r="1166" ht="6" customHeight="1"/>
    <row r="1167" spans="2:15" ht="24.75" customHeight="1">
      <c r="B1167" s="261" t="s">
        <v>1651</v>
      </c>
      <c r="C1167" s="261"/>
      <c r="D1167" s="262" t="s">
        <v>1652</v>
      </c>
      <c r="E1167" s="263" t="s">
        <v>211</v>
      </c>
      <c r="F1167" s="267" t="s">
        <v>200</v>
      </c>
      <c r="G1167" s="267"/>
      <c r="H1167" s="268" t="s">
        <v>1720</v>
      </c>
      <c r="I1167" s="265">
        <v>10</v>
      </c>
      <c r="J1167" s="266" t="s">
        <v>218</v>
      </c>
      <c r="K1167" s="264">
        <v>20</v>
      </c>
      <c r="M1167" s="263" t="s">
        <v>203</v>
      </c>
      <c r="N1167" s="261" t="s">
        <v>1654</v>
      </c>
      <c r="O1167" s="261"/>
    </row>
    <row r="1168" spans="2:11" ht="12.75" customHeight="1">
      <c r="B1168" s="261" t="s">
        <v>1649</v>
      </c>
      <c r="C1168" s="261"/>
      <c r="D1168" s="262" t="s">
        <v>1084</v>
      </c>
      <c r="E1168" s="263" t="s">
        <v>242</v>
      </c>
      <c r="F1168" s="267" t="s">
        <v>200</v>
      </c>
      <c r="G1168" s="267"/>
      <c r="H1168" s="268" t="s">
        <v>1721</v>
      </c>
      <c r="I1168" s="265">
        <v>9</v>
      </c>
      <c r="J1168" s="266" t="s">
        <v>202</v>
      </c>
      <c r="K1168" s="264">
        <v>18</v>
      </c>
    </row>
    <row r="1169" spans="2:15" ht="12.75" customHeight="1">
      <c r="B1169" s="261" t="s">
        <v>1697</v>
      </c>
      <c r="C1169" s="261"/>
      <c r="D1169" s="262" t="s">
        <v>1698</v>
      </c>
      <c r="E1169" s="263" t="s">
        <v>68</v>
      </c>
      <c r="F1169" s="267" t="s">
        <v>200</v>
      </c>
      <c r="G1169" s="267"/>
      <c r="H1169" s="268" t="s">
        <v>1722</v>
      </c>
      <c r="I1169" s="265">
        <v>16</v>
      </c>
      <c r="J1169" s="266" t="s">
        <v>327</v>
      </c>
      <c r="K1169" s="264">
        <v>15</v>
      </c>
      <c r="M1169" s="263" t="s">
        <v>293</v>
      </c>
      <c r="N1169" s="261" t="s">
        <v>1700</v>
      </c>
      <c r="O1169" s="261"/>
    </row>
    <row r="1170" spans="2:15" ht="24.75" customHeight="1">
      <c r="B1170" s="261" t="s">
        <v>1677</v>
      </c>
      <c r="C1170" s="261"/>
      <c r="D1170" s="262" t="s">
        <v>979</v>
      </c>
      <c r="E1170" s="263" t="s">
        <v>251</v>
      </c>
      <c r="F1170" s="267" t="s">
        <v>200</v>
      </c>
      <c r="G1170" s="267"/>
      <c r="H1170" s="268" t="s">
        <v>1723</v>
      </c>
      <c r="I1170" s="265">
        <v>17</v>
      </c>
      <c r="J1170" s="266" t="s">
        <v>218</v>
      </c>
      <c r="K1170" s="264">
        <v>15</v>
      </c>
      <c r="M1170" s="263" t="s">
        <v>293</v>
      </c>
      <c r="N1170" s="261" t="s">
        <v>1654</v>
      </c>
      <c r="O1170" s="261"/>
    </row>
    <row r="1171" spans="2:15" ht="24.75" customHeight="1">
      <c r="B1171" s="261" t="s">
        <v>1686</v>
      </c>
      <c r="C1171" s="261"/>
      <c r="D1171" s="262" t="s">
        <v>1687</v>
      </c>
      <c r="E1171" s="263" t="s">
        <v>222</v>
      </c>
      <c r="F1171" s="267" t="s">
        <v>223</v>
      </c>
      <c r="G1171" s="267"/>
      <c r="H1171" s="268" t="s">
        <v>1724</v>
      </c>
      <c r="I1171" s="265">
        <v>34</v>
      </c>
      <c r="J1171" s="266" t="s">
        <v>233</v>
      </c>
      <c r="K1171" s="264">
        <v>12</v>
      </c>
      <c r="M1171" s="263" t="s">
        <v>293</v>
      </c>
      <c r="N1171" s="261" t="s">
        <v>1654</v>
      </c>
      <c r="O1171" s="261"/>
    </row>
    <row r="1172" spans="2:15" ht="12.75" customHeight="1">
      <c r="B1172" s="261" t="s">
        <v>1715</v>
      </c>
      <c r="C1172" s="261"/>
      <c r="D1172" s="262" t="s">
        <v>1684</v>
      </c>
      <c r="E1172" s="263" t="s">
        <v>237</v>
      </c>
      <c r="F1172" s="267" t="s">
        <v>200</v>
      </c>
      <c r="G1172" s="267"/>
      <c r="H1172" s="268" t="s">
        <v>1725</v>
      </c>
      <c r="I1172" s="265">
        <v>16</v>
      </c>
      <c r="J1172" s="266" t="s">
        <v>233</v>
      </c>
      <c r="M1172" s="263" t="s">
        <v>293</v>
      </c>
      <c r="N1172" s="261" t="s">
        <v>1682</v>
      </c>
      <c r="O1172" s="261"/>
    </row>
    <row r="1173" spans="2:15" ht="24.75" customHeight="1">
      <c r="B1173" s="261" t="s">
        <v>1670</v>
      </c>
      <c r="C1173" s="261"/>
      <c r="D1173" s="262" t="s">
        <v>1671</v>
      </c>
      <c r="E1173" s="263" t="s">
        <v>64</v>
      </c>
      <c r="F1173" s="267" t="s">
        <v>200</v>
      </c>
      <c r="G1173" s="267"/>
      <c r="H1173" s="268" t="s">
        <v>1726</v>
      </c>
      <c r="I1173" s="265">
        <v>17</v>
      </c>
      <c r="J1173" s="266" t="s">
        <v>233</v>
      </c>
      <c r="M1173" s="263" t="s">
        <v>293</v>
      </c>
      <c r="N1173" s="261" t="s">
        <v>1673</v>
      </c>
      <c r="O1173" s="261"/>
    </row>
    <row r="1174" spans="2:15" ht="24.75" customHeight="1">
      <c r="B1174" s="261" t="s">
        <v>1686</v>
      </c>
      <c r="C1174" s="261"/>
      <c r="D1174" s="262" t="s">
        <v>1687</v>
      </c>
      <c r="E1174" s="263" t="s">
        <v>242</v>
      </c>
      <c r="F1174" s="267" t="s">
        <v>200</v>
      </c>
      <c r="G1174" s="267"/>
      <c r="H1174" s="268" t="s">
        <v>1727</v>
      </c>
      <c r="I1174" s="265">
        <v>19</v>
      </c>
      <c r="J1174" s="266" t="s">
        <v>218</v>
      </c>
      <c r="M1174" s="263" t="s">
        <v>293</v>
      </c>
      <c r="N1174" s="261" t="s">
        <v>1654</v>
      </c>
      <c r="O1174" s="261"/>
    </row>
    <row r="1175" spans="2:15" ht="12.75" customHeight="1">
      <c r="B1175" s="261" t="s">
        <v>1701</v>
      </c>
      <c r="C1175" s="261"/>
      <c r="D1175" s="262" t="s">
        <v>1702</v>
      </c>
      <c r="E1175" s="263" t="s">
        <v>64</v>
      </c>
      <c r="F1175" s="267" t="s">
        <v>200</v>
      </c>
      <c r="G1175" s="267"/>
      <c r="H1175" s="268" t="s">
        <v>1728</v>
      </c>
      <c r="I1175" s="265">
        <v>20</v>
      </c>
      <c r="J1175" s="266" t="s">
        <v>233</v>
      </c>
      <c r="M1175" s="263" t="s">
        <v>203</v>
      </c>
      <c r="N1175" s="261" t="s">
        <v>1704</v>
      </c>
      <c r="O1175" s="261"/>
    </row>
    <row r="1176" spans="2:15" ht="12.75" customHeight="1">
      <c r="B1176" s="261" t="s">
        <v>1679</v>
      </c>
      <c r="C1176" s="261"/>
      <c r="D1176" s="262" t="s">
        <v>1680</v>
      </c>
      <c r="E1176" s="263" t="s">
        <v>237</v>
      </c>
      <c r="F1176" s="267" t="s">
        <v>200</v>
      </c>
      <c r="G1176" s="267"/>
      <c r="H1176" s="268" t="s">
        <v>1729</v>
      </c>
      <c r="I1176" s="265">
        <v>21</v>
      </c>
      <c r="J1176" s="266" t="s">
        <v>233</v>
      </c>
      <c r="M1176" s="263" t="s">
        <v>293</v>
      </c>
      <c r="N1176" s="261" t="s">
        <v>1682</v>
      </c>
      <c r="O1176" s="261"/>
    </row>
    <row r="1177" spans="2:15" ht="12.75" customHeight="1">
      <c r="B1177" s="261" t="s">
        <v>1711</v>
      </c>
      <c r="C1177" s="261"/>
      <c r="D1177" s="262" t="s">
        <v>1712</v>
      </c>
      <c r="E1177" s="263" t="s">
        <v>251</v>
      </c>
      <c r="F1177" s="267" t="s">
        <v>200</v>
      </c>
      <c r="G1177" s="267"/>
      <c r="H1177" s="268" t="s">
        <v>892</v>
      </c>
      <c r="I1177" s="265">
        <v>22</v>
      </c>
      <c r="J1177" s="266" t="s">
        <v>218</v>
      </c>
      <c r="M1177" s="263" t="s">
        <v>293</v>
      </c>
      <c r="N1177" s="261" t="s">
        <v>1714</v>
      </c>
      <c r="O1177" s="261"/>
    </row>
    <row r="1178" spans="2:15" ht="24.75" customHeight="1">
      <c r="B1178" s="261" t="s">
        <v>1677</v>
      </c>
      <c r="C1178" s="261"/>
      <c r="D1178" s="262" t="s">
        <v>979</v>
      </c>
      <c r="E1178" s="263" t="s">
        <v>242</v>
      </c>
      <c r="F1178" s="267" t="s">
        <v>200</v>
      </c>
      <c r="G1178" s="267"/>
      <c r="H1178" s="268" t="s">
        <v>1730</v>
      </c>
      <c r="I1178" s="265">
        <v>22</v>
      </c>
      <c r="J1178" s="266" t="s">
        <v>233</v>
      </c>
      <c r="M1178" s="263" t="s">
        <v>293</v>
      </c>
      <c r="N1178" s="261" t="s">
        <v>1654</v>
      </c>
      <c r="O1178" s="261"/>
    </row>
    <row r="1179" spans="2:15" ht="12.75" customHeight="1">
      <c r="B1179" s="261" t="s">
        <v>1683</v>
      </c>
      <c r="C1179" s="261"/>
      <c r="D1179" s="262" t="s">
        <v>1684</v>
      </c>
      <c r="E1179" s="263" t="s">
        <v>242</v>
      </c>
      <c r="F1179" s="267" t="s">
        <v>200</v>
      </c>
      <c r="G1179" s="267"/>
      <c r="H1179" s="268" t="s">
        <v>1731</v>
      </c>
      <c r="I1179" s="265">
        <v>23</v>
      </c>
      <c r="J1179" s="266" t="s">
        <v>218</v>
      </c>
      <c r="M1179" s="263" t="s">
        <v>293</v>
      </c>
      <c r="N1179" s="261" t="s">
        <v>1682</v>
      </c>
      <c r="O1179" s="261"/>
    </row>
    <row r="1180" spans="2:8" ht="12.75" customHeight="1">
      <c r="B1180" s="261" t="s">
        <v>1668</v>
      </c>
      <c r="C1180" s="261"/>
      <c r="D1180" s="262" t="s">
        <v>1669</v>
      </c>
      <c r="E1180" s="263" t="s">
        <v>274</v>
      </c>
      <c r="F1180" s="267" t="s">
        <v>200</v>
      </c>
      <c r="G1180" s="267"/>
      <c r="H1180" s="268" t="s">
        <v>1732</v>
      </c>
    </row>
    <row r="1181" spans="2:10" ht="12.75" customHeight="1">
      <c r="B1181" s="261" t="s">
        <v>1668</v>
      </c>
      <c r="C1181" s="261"/>
      <c r="D1181" s="262" t="s">
        <v>1669</v>
      </c>
      <c r="E1181" s="263" t="s">
        <v>281</v>
      </c>
      <c r="F1181" s="267" t="s">
        <v>200</v>
      </c>
      <c r="G1181" s="267"/>
      <c r="H1181" s="268" t="s">
        <v>1733</v>
      </c>
      <c r="J1181" s="266" t="s">
        <v>233</v>
      </c>
    </row>
    <row r="1182" spans="2:10" ht="12.75" customHeight="1">
      <c r="B1182" s="261" t="s">
        <v>1668</v>
      </c>
      <c r="C1182" s="261"/>
      <c r="D1182" s="262" t="s">
        <v>1669</v>
      </c>
      <c r="E1182" s="263" t="s">
        <v>54</v>
      </c>
      <c r="F1182" s="267" t="s">
        <v>200</v>
      </c>
      <c r="G1182" s="267"/>
      <c r="H1182" s="268" t="s">
        <v>1734</v>
      </c>
      <c r="J1182" s="266" t="s">
        <v>233</v>
      </c>
    </row>
    <row r="1183" spans="2:10" ht="12.75" customHeight="1">
      <c r="B1183" s="261" t="s">
        <v>1668</v>
      </c>
      <c r="C1183" s="261"/>
      <c r="D1183" s="262" t="s">
        <v>1669</v>
      </c>
      <c r="E1183" s="263" t="s">
        <v>222</v>
      </c>
      <c r="F1183" s="267" t="s">
        <v>200</v>
      </c>
      <c r="G1183" s="267"/>
      <c r="H1183" s="268" t="s">
        <v>1189</v>
      </c>
      <c r="J1183" s="266" t="s">
        <v>327</v>
      </c>
    </row>
    <row r="1184" spans="2:10" ht="12.75" customHeight="1">
      <c r="B1184" s="261" t="s">
        <v>1668</v>
      </c>
      <c r="C1184" s="261"/>
      <c r="D1184" s="262" t="s">
        <v>1669</v>
      </c>
      <c r="E1184" s="263" t="s">
        <v>276</v>
      </c>
      <c r="F1184" s="267" t="s">
        <v>200</v>
      </c>
      <c r="G1184" s="267"/>
      <c r="H1184" s="268" t="s">
        <v>1735</v>
      </c>
      <c r="J1184" s="266" t="s">
        <v>327</v>
      </c>
    </row>
    <row r="1185" spans="2:10" ht="12.75" customHeight="1">
      <c r="B1185" s="261" t="s">
        <v>1668</v>
      </c>
      <c r="C1185" s="261"/>
      <c r="D1185" s="262" t="s">
        <v>1669</v>
      </c>
      <c r="E1185" s="263" t="s">
        <v>64</v>
      </c>
      <c r="F1185" s="267" t="s">
        <v>200</v>
      </c>
      <c r="G1185" s="267"/>
      <c r="H1185" s="268" t="s">
        <v>1736</v>
      </c>
      <c r="J1185" s="266" t="s">
        <v>327</v>
      </c>
    </row>
    <row r="1186" spans="2:10" ht="12.75" customHeight="1">
      <c r="B1186" s="261" t="s">
        <v>1668</v>
      </c>
      <c r="C1186" s="261"/>
      <c r="D1186" s="262" t="s">
        <v>1669</v>
      </c>
      <c r="E1186" s="263" t="s">
        <v>63</v>
      </c>
      <c r="F1186" s="267" t="s">
        <v>200</v>
      </c>
      <c r="G1186" s="267"/>
      <c r="H1186" s="268" t="s">
        <v>1737</v>
      </c>
      <c r="J1186" s="266" t="s">
        <v>1202</v>
      </c>
    </row>
    <row r="1187" spans="2:15" ht="24.75" customHeight="1">
      <c r="B1187" s="261" t="s">
        <v>1665</v>
      </c>
      <c r="C1187" s="261"/>
      <c r="D1187" s="262" t="s">
        <v>1666</v>
      </c>
      <c r="E1187" s="263" t="s">
        <v>251</v>
      </c>
      <c r="F1187" s="267" t="s">
        <v>200</v>
      </c>
      <c r="G1187" s="267"/>
      <c r="H1187" s="268" t="s">
        <v>353</v>
      </c>
      <c r="M1187" s="263" t="s">
        <v>203</v>
      </c>
      <c r="N1187" s="261" t="s">
        <v>1667</v>
      </c>
      <c r="O1187" s="261"/>
    </row>
    <row r="1188" spans="2:15" ht="24.75" customHeight="1">
      <c r="B1188" s="261" t="s">
        <v>1708</v>
      </c>
      <c r="C1188" s="261"/>
      <c r="D1188" s="262" t="s">
        <v>1709</v>
      </c>
      <c r="E1188" s="263" t="s">
        <v>68</v>
      </c>
      <c r="F1188" s="267" t="s">
        <v>200</v>
      </c>
      <c r="G1188" s="267"/>
      <c r="H1188" s="268" t="s">
        <v>353</v>
      </c>
      <c r="M1188" s="263" t="s">
        <v>293</v>
      </c>
      <c r="N1188" s="261" t="s">
        <v>1654</v>
      </c>
      <c r="O1188" s="261"/>
    </row>
    <row r="1189" spans="2:15" ht="11.25" customHeight="1">
      <c r="B1189" s="269"/>
      <c r="C1189" s="269"/>
      <c r="D1189" s="269"/>
      <c r="E1189" s="269"/>
      <c r="F1189" s="269"/>
      <c r="G1189" s="269"/>
      <c r="H1189" s="269"/>
      <c r="I1189" s="269"/>
      <c r="J1189" s="269"/>
      <c r="K1189" s="269"/>
      <c r="L1189" s="269"/>
      <c r="M1189" s="269"/>
      <c r="N1189" s="269"/>
      <c r="O1189" s="269"/>
    </row>
    <row r="1190" spans="2:3" ht="12.75" customHeight="1">
      <c r="B1190" s="257" t="s">
        <v>17</v>
      </c>
      <c r="C1190" s="257"/>
    </row>
    <row r="1191" ht="12.75" customHeight="1">
      <c r="B1191" s="252" t="s">
        <v>11</v>
      </c>
    </row>
    <row r="1192" ht="11.25" customHeight="1"/>
    <row r="1193" ht="11.25" customHeight="1"/>
    <row r="1194" spans="2:3" ht="12.75" customHeight="1">
      <c r="B1194" s="257" t="s">
        <v>2</v>
      </c>
      <c r="C1194" s="257"/>
    </row>
    <row r="1195" ht="11.25" customHeight="1">
      <c r="B1195" s="252" t="s">
        <v>11</v>
      </c>
    </row>
    <row r="1196" ht="11.25" customHeight="1"/>
    <row r="1197" spans="7:14" ht="11.25" customHeight="1">
      <c r="G1197" s="253" t="s">
        <v>177</v>
      </c>
      <c r="H1197" s="253"/>
      <c r="I1197" s="253"/>
      <c r="J1197" s="253"/>
      <c r="K1197" s="253"/>
      <c r="L1197" s="253"/>
      <c r="M1197" s="253"/>
      <c r="N1197" s="253"/>
    </row>
    <row r="1198" spans="7:14" ht="11.25" customHeight="1">
      <c r="G1198" s="253"/>
      <c r="H1198" s="253"/>
      <c r="I1198" s="253"/>
      <c r="J1198" s="253"/>
      <c r="K1198" s="253"/>
      <c r="L1198" s="253"/>
      <c r="M1198" s="253"/>
      <c r="N1198" s="253"/>
    </row>
    <row r="1199" spans="7:14" ht="11.25" customHeight="1">
      <c r="G1199" s="253"/>
      <c r="H1199" s="253"/>
      <c r="I1199" s="253"/>
      <c r="J1199" s="253"/>
      <c r="K1199" s="253"/>
      <c r="L1199" s="253"/>
      <c r="M1199" s="253"/>
      <c r="N1199" s="253"/>
    </row>
    <row r="1200" spans="7:14" ht="11.25" customHeight="1">
      <c r="G1200" s="253"/>
      <c r="H1200" s="253"/>
      <c r="I1200" s="253"/>
      <c r="J1200" s="253"/>
      <c r="K1200" s="253"/>
      <c r="L1200" s="253"/>
      <c r="M1200" s="253"/>
      <c r="N1200" s="253"/>
    </row>
    <row r="1201" spans="7:14" ht="11.25" customHeight="1">
      <c r="G1201" s="253"/>
      <c r="H1201" s="253"/>
      <c r="I1201" s="253"/>
      <c r="J1201" s="253"/>
      <c r="K1201" s="253"/>
      <c r="L1201" s="253"/>
      <c r="M1201" s="253"/>
      <c r="N1201" s="253"/>
    </row>
    <row r="1202" spans="7:14" ht="11.25" customHeight="1">
      <c r="G1202" s="253"/>
      <c r="H1202" s="253"/>
      <c r="I1202" s="253"/>
      <c r="J1202" s="253"/>
      <c r="K1202" s="253"/>
      <c r="L1202" s="253"/>
      <c r="M1202" s="253"/>
      <c r="N1202" s="253"/>
    </row>
    <row r="1203" ht="11.25" customHeight="1"/>
    <row r="1204" spans="7:14" ht="11.25" customHeight="1">
      <c r="G1204" s="254" t="s">
        <v>178</v>
      </c>
      <c r="H1204" s="254"/>
      <c r="I1204" s="254"/>
      <c r="J1204" s="254"/>
      <c r="K1204" s="254"/>
      <c r="L1204" s="254"/>
      <c r="M1204" s="254"/>
      <c r="N1204" s="254"/>
    </row>
    <row r="1205" spans="7:14" ht="11.25" customHeight="1">
      <c r="G1205" s="254"/>
      <c r="H1205" s="254"/>
      <c r="I1205" s="254"/>
      <c r="J1205" s="254"/>
      <c r="K1205" s="254"/>
      <c r="L1205" s="254"/>
      <c r="M1205" s="254"/>
      <c r="N1205" s="254"/>
    </row>
    <row r="1206" spans="1:15" ht="15.75" customHeight="1">
      <c r="A1206" s="255" t="s">
        <v>179</v>
      </c>
      <c r="B1206" s="255"/>
      <c r="C1206" s="255"/>
      <c r="D1206" s="255"/>
      <c r="E1206" s="255"/>
      <c r="F1206" s="255"/>
      <c r="G1206" s="255"/>
      <c r="H1206" s="255"/>
      <c r="I1206" s="255"/>
      <c r="J1206" s="255"/>
      <c r="K1206" s="255"/>
      <c r="L1206" s="255"/>
      <c r="M1206" s="255"/>
      <c r="N1206" s="255"/>
      <c r="O1206" s="255"/>
    </row>
    <row r="1207" spans="1:15" ht="15.75" customHeight="1">
      <c r="A1207" s="256" t="s">
        <v>1738</v>
      </c>
      <c r="B1207" s="256"/>
      <c r="C1207" s="256"/>
      <c r="D1207" s="256"/>
      <c r="E1207" s="256"/>
      <c r="F1207" s="256"/>
      <c r="G1207" s="256"/>
      <c r="H1207" s="256"/>
      <c r="I1207" s="256"/>
      <c r="J1207" s="256"/>
      <c r="K1207" s="256"/>
      <c r="L1207" s="256"/>
      <c r="M1207" s="256"/>
      <c r="N1207" s="256"/>
      <c r="O1207" s="256"/>
    </row>
    <row r="1208" ht="4.5" customHeight="1"/>
    <row r="1209" spans="2:15" s="257" customFormat="1" ht="24.75" customHeight="1">
      <c r="B1209" s="258" t="s">
        <v>181</v>
      </c>
      <c r="C1209" s="258"/>
      <c r="D1209" s="259" t="s">
        <v>182</v>
      </c>
      <c r="E1209" s="260" t="s">
        <v>183</v>
      </c>
      <c r="F1209" s="258" t="s">
        <v>184</v>
      </c>
      <c r="G1209" s="258"/>
      <c r="H1209" s="260" t="s">
        <v>185</v>
      </c>
      <c r="I1209" s="260" t="s">
        <v>186</v>
      </c>
      <c r="J1209" s="260" t="s">
        <v>187</v>
      </c>
      <c r="K1209" s="260" t="s">
        <v>188</v>
      </c>
      <c r="L1209" s="260" t="s">
        <v>189</v>
      </c>
      <c r="M1209" s="260" t="s">
        <v>190</v>
      </c>
      <c r="N1209" s="258" t="s">
        <v>191</v>
      </c>
      <c r="O1209" s="258"/>
    </row>
    <row r="1210" spans="2:15" ht="24.75" customHeight="1">
      <c r="B1210" s="261" t="s">
        <v>1739</v>
      </c>
      <c r="C1210" s="261"/>
      <c r="D1210" s="262" t="s">
        <v>1740</v>
      </c>
      <c r="E1210" s="263" t="s">
        <v>237</v>
      </c>
      <c r="F1210" s="267" t="s">
        <v>200</v>
      </c>
      <c r="G1210" s="267"/>
      <c r="H1210" s="268" t="s">
        <v>1741</v>
      </c>
      <c r="I1210" s="265">
        <v>1</v>
      </c>
      <c r="J1210" s="266" t="s">
        <v>195</v>
      </c>
      <c r="K1210" s="264">
        <v>25</v>
      </c>
      <c r="M1210" s="263" t="s">
        <v>203</v>
      </c>
      <c r="N1210" s="261" t="s">
        <v>1742</v>
      </c>
      <c r="O1210" s="261"/>
    </row>
    <row r="1211" spans="2:15" ht="24.75" customHeight="1">
      <c r="B1211" s="261" t="s">
        <v>1743</v>
      </c>
      <c r="C1211" s="261"/>
      <c r="D1211" s="262" t="s">
        <v>1744</v>
      </c>
      <c r="E1211" s="263" t="s">
        <v>251</v>
      </c>
      <c r="F1211" s="267" t="s">
        <v>200</v>
      </c>
      <c r="G1211" s="267"/>
      <c r="H1211" s="268" t="s">
        <v>1745</v>
      </c>
      <c r="I1211" s="265">
        <v>5</v>
      </c>
      <c r="J1211" s="266" t="s">
        <v>202</v>
      </c>
      <c r="K1211" s="264">
        <v>21</v>
      </c>
      <c r="M1211" s="263" t="s">
        <v>395</v>
      </c>
      <c r="N1211" s="261" t="s">
        <v>1746</v>
      </c>
      <c r="O1211" s="261"/>
    </row>
    <row r="1212" spans="2:15" ht="12.75" customHeight="1">
      <c r="B1212" s="261" t="s">
        <v>1747</v>
      </c>
      <c r="C1212" s="261"/>
      <c r="D1212" s="262" t="s">
        <v>1748</v>
      </c>
      <c r="E1212" s="263" t="s">
        <v>222</v>
      </c>
      <c r="F1212" s="267" t="s">
        <v>223</v>
      </c>
      <c r="G1212" s="267"/>
      <c r="H1212" s="268" t="s">
        <v>1749</v>
      </c>
      <c r="I1212" s="265">
        <v>9</v>
      </c>
      <c r="J1212" s="266" t="s">
        <v>218</v>
      </c>
      <c r="K1212" s="264">
        <v>19</v>
      </c>
      <c r="M1212" s="263" t="s">
        <v>395</v>
      </c>
      <c r="N1212" s="261" t="s">
        <v>1750</v>
      </c>
      <c r="O1212" s="261"/>
    </row>
    <row r="1213" spans="2:15" ht="12.75" customHeight="1">
      <c r="B1213" s="261" t="s">
        <v>1751</v>
      </c>
      <c r="C1213" s="261"/>
      <c r="D1213" s="262" t="s">
        <v>1752</v>
      </c>
      <c r="E1213" s="263" t="s">
        <v>211</v>
      </c>
      <c r="F1213" s="267" t="s">
        <v>200</v>
      </c>
      <c r="G1213" s="267"/>
      <c r="H1213" s="268" t="s">
        <v>1753</v>
      </c>
      <c r="I1213" s="265">
        <v>13</v>
      </c>
      <c r="J1213" s="266" t="s">
        <v>218</v>
      </c>
      <c r="K1213" s="264">
        <v>19</v>
      </c>
      <c r="M1213" s="263" t="s">
        <v>203</v>
      </c>
      <c r="N1213" s="261" t="s">
        <v>1754</v>
      </c>
      <c r="O1213" s="261"/>
    </row>
    <row r="1214" spans="2:15" ht="12.75" customHeight="1">
      <c r="B1214" s="261" t="s">
        <v>1755</v>
      </c>
      <c r="C1214" s="261"/>
      <c r="D1214" s="262" t="s">
        <v>1756</v>
      </c>
      <c r="E1214" s="263" t="s">
        <v>211</v>
      </c>
      <c r="F1214" s="267" t="s">
        <v>200</v>
      </c>
      <c r="G1214" s="267"/>
      <c r="H1214" s="268" t="s">
        <v>1757</v>
      </c>
      <c r="I1214" s="265">
        <v>15</v>
      </c>
      <c r="J1214" s="266" t="s">
        <v>233</v>
      </c>
      <c r="K1214" s="264">
        <v>17</v>
      </c>
      <c r="M1214" s="263" t="s">
        <v>293</v>
      </c>
      <c r="N1214" s="261" t="s">
        <v>1754</v>
      </c>
      <c r="O1214" s="261"/>
    </row>
    <row r="1215" spans="2:15" ht="12.75" customHeight="1">
      <c r="B1215" s="261" t="s">
        <v>1758</v>
      </c>
      <c r="C1215" s="261"/>
      <c r="D1215" s="262" t="s">
        <v>1759</v>
      </c>
      <c r="E1215" s="263" t="s">
        <v>68</v>
      </c>
      <c r="F1215" s="267" t="s">
        <v>200</v>
      </c>
      <c r="G1215" s="267"/>
      <c r="H1215" s="268" t="s">
        <v>1760</v>
      </c>
      <c r="I1215" s="265">
        <v>11</v>
      </c>
      <c r="J1215" s="266" t="s">
        <v>218</v>
      </c>
      <c r="K1215" s="264">
        <v>16</v>
      </c>
      <c r="M1215" s="263" t="s">
        <v>203</v>
      </c>
      <c r="N1215" s="261" t="s">
        <v>1761</v>
      </c>
      <c r="O1215" s="261"/>
    </row>
    <row r="1216" spans="2:15" ht="12.75" customHeight="1">
      <c r="B1216" s="261" t="s">
        <v>1762</v>
      </c>
      <c r="C1216" s="261"/>
      <c r="D1216" s="262" t="s">
        <v>1763</v>
      </c>
      <c r="E1216" s="263" t="s">
        <v>242</v>
      </c>
      <c r="F1216" s="267" t="s">
        <v>200</v>
      </c>
      <c r="G1216" s="267"/>
      <c r="H1216" s="268" t="s">
        <v>1764</v>
      </c>
      <c r="I1216" s="265">
        <v>12</v>
      </c>
      <c r="J1216" s="266" t="s">
        <v>202</v>
      </c>
      <c r="K1216" s="264">
        <v>16</v>
      </c>
      <c r="M1216" s="263" t="s">
        <v>196</v>
      </c>
      <c r="N1216" s="261" t="s">
        <v>1765</v>
      </c>
      <c r="O1216" s="261"/>
    </row>
    <row r="1217" spans="2:15" ht="24.75" customHeight="1">
      <c r="B1217" s="261" t="s">
        <v>1766</v>
      </c>
      <c r="C1217" s="261"/>
      <c r="D1217" s="262" t="s">
        <v>1767</v>
      </c>
      <c r="E1217" s="263" t="s">
        <v>222</v>
      </c>
      <c r="F1217" s="267" t="s">
        <v>223</v>
      </c>
      <c r="G1217" s="267"/>
      <c r="H1217" s="268" t="s">
        <v>870</v>
      </c>
      <c r="I1217" s="265">
        <v>21</v>
      </c>
      <c r="J1217" s="266" t="s">
        <v>233</v>
      </c>
      <c r="K1217" s="264">
        <v>14</v>
      </c>
      <c r="N1217" s="261" t="s">
        <v>1768</v>
      </c>
      <c r="O1217" s="261"/>
    </row>
    <row r="1218" spans="2:15" ht="24.75" customHeight="1">
      <c r="B1218" s="261" t="s">
        <v>1769</v>
      </c>
      <c r="C1218" s="261"/>
      <c r="D1218" s="262" t="s">
        <v>1770</v>
      </c>
      <c r="E1218" s="263" t="s">
        <v>211</v>
      </c>
      <c r="F1218" s="267" t="s">
        <v>200</v>
      </c>
      <c r="G1218" s="267"/>
      <c r="H1218" s="268" t="s">
        <v>1771</v>
      </c>
      <c r="I1218" s="265">
        <v>16</v>
      </c>
      <c r="J1218" s="266" t="s">
        <v>233</v>
      </c>
      <c r="M1218" s="263" t="s">
        <v>293</v>
      </c>
      <c r="N1218" s="261" t="s">
        <v>1772</v>
      </c>
      <c r="O1218" s="261"/>
    </row>
    <row r="1219" spans="2:15" ht="24.75" customHeight="1">
      <c r="B1219" s="261" t="s">
        <v>1773</v>
      </c>
      <c r="C1219" s="261"/>
      <c r="D1219" s="262" t="s">
        <v>886</v>
      </c>
      <c r="E1219" s="263" t="s">
        <v>222</v>
      </c>
      <c r="F1219" s="267" t="s">
        <v>223</v>
      </c>
      <c r="G1219" s="267"/>
      <c r="H1219" s="268" t="s">
        <v>1774</v>
      </c>
      <c r="I1219" s="265">
        <v>25</v>
      </c>
      <c r="J1219" s="266" t="s">
        <v>218</v>
      </c>
      <c r="N1219" s="261" t="s">
        <v>1746</v>
      </c>
      <c r="O1219" s="261"/>
    </row>
    <row r="1220" spans="2:15" ht="12.75" customHeight="1">
      <c r="B1220" s="269"/>
      <c r="C1220" s="269"/>
      <c r="D1220" s="269"/>
      <c r="E1220" s="270" t="s">
        <v>264</v>
      </c>
      <c r="F1220" s="270"/>
      <c r="G1220" s="270"/>
      <c r="H1220" s="270"/>
      <c r="I1220" s="270"/>
      <c r="J1220" s="270"/>
      <c r="K1220" s="271">
        <v>147</v>
      </c>
      <c r="L1220" s="269"/>
      <c r="M1220" s="269"/>
      <c r="N1220" s="269"/>
      <c r="O1220" s="269"/>
    </row>
    <row r="1221" ht="7.5" customHeight="1"/>
    <row r="1222" spans="2:3" ht="12.75" customHeight="1">
      <c r="B1222" s="272" t="s">
        <v>265</v>
      </c>
      <c r="C1222" s="272"/>
    </row>
    <row r="1223" ht="6" customHeight="1"/>
    <row r="1224" spans="2:15" ht="12.75" customHeight="1">
      <c r="B1224" s="261" t="s">
        <v>1755</v>
      </c>
      <c r="C1224" s="261"/>
      <c r="D1224" s="262" t="s">
        <v>1756</v>
      </c>
      <c r="E1224" s="263" t="s">
        <v>237</v>
      </c>
      <c r="F1224" s="267" t="s">
        <v>200</v>
      </c>
      <c r="G1224" s="267"/>
      <c r="H1224" s="268" t="s">
        <v>1775</v>
      </c>
      <c r="I1224" s="265">
        <v>16</v>
      </c>
      <c r="J1224" s="266" t="s">
        <v>233</v>
      </c>
      <c r="K1224" s="264">
        <v>15</v>
      </c>
      <c r="M1224" s="263" t="s">
        <v>293</v>
      </c>
      <c r="N1224" s="261" t="s">
        <v>1754</v>
      </c>
      <c r="O1224" s="261"/>
    </row>
    <row r="1225" spans="2:15" ht="24.75" customHeight="1">
      <c r="B1225" s="261" t="s">
        <v>1766</v>
      </c>
      <c r="C1225" s="261"/>
      <c r="D1225" s="262" t="s">
        <v>1767</v>
      </c>
      <c r="E1225" s="263" t="s">
        <v>251</v>
      </c>
      <c r="F1225" s="267" t="s">
        <v>200</v>
      </c>
      <c r="G1225" s="267"/>
      <c r="H1225" s="268" t="s">
        <v>1776</v>
      </c>
      <c r="I1225" s="265">
        <v>18</v>
      </c>
      <c r="J1225" s="266" t="s">
        <v>233</v>
      </c>
      <c r="K1225" s="264">
        <v>14</v>
      </c>
      <c r="N1225" s="261" t="s">
        <v>1768</v>
      </c>
      <c r="O1225" s="261"/>
    </row>
    <row r="1226" spans="2:15" ht="12.75" customHeight="1">
      <c r="B1226" s="261" t="s">
        <v>1762</v>
      </c>
      <c r="C1226" s="261"/>
      <c r="D1226" s="262" t="s">
        <v>1763</v>
      </c>
      <c r="E1226" s="263" t="s">
        <v>251</v>
      </c>
      <c r="F1226" s="267" t="s">
        <v>200</v>
      </c>
      <c r="G1226" s="267"/>
      <c r="H1226" s="268" t="s">
        <v>1777</v>
      </c>
      <c r="I1226" s="265">
        <v>12</v>
      </c>
      <c r="J1226" s="266" t="s">
        <v>202</v>
      </c>
      <c r="M1226" s="263" t="s">
        <v>196</v>
      </c>
      <c r="N1226" s="261" t="s">
        <v>1765</v>
      </c>
      <c r="O1226" s="261"/>
    </row>
    <row r="1227" spans="2:15" ht="12.75" customHeight="1">
      <c r="B1227" s="261" t="s">
        <v>1751</v>
      </c>
      <c r="C1227" s="261"/>
      <c r="D1227" s="262" t="s">
        <v>1752</v>
      </c>
      <c r="E1227" s="263" t="s">
        <v>237</v>
      </c>
      <c r="F1227" s="267" t="s">
        <v>200</v>
      </c>
      <c r="G1227" s="267"/>
      <c r="H1227" s="268" t="s">
        <v>1778</v>
      </c>
      <c r="I1227" s="265">
        <v>12</v>
      </c>
      <c r="J1227" s="266" t="s">
        <v>218</v>
      </c>
      <c r="M1227" s="263" t="s">
        <v>203</v>
      </c>
      <c r="N1227" s="261" t="s">
        <v>1754</v>
      </c>
      <c r="O1227" s="261"/>
    </row>
    <row r="1228" spans="2:15" ht="24.75" customHeight="1">
      <c r="B1228" s="261" t="s">
        <v>1769</v>
      </c>
      <c r="C1228" s="261"/>
      <c r="D1228" s="262" t="s">
        <v>1770</v>
      </c>
      <c r="E1228" s="263" t="s">
        <v>68</v>
      </c>
      <c r="F1228" s="267" t="s">
        <v>200</v>
      </c>
      <c r="G1228" s="267"/>
      <c r="H1228" s="268" t="s">
        <v>1779</v>
      </c>
      <c r="I1228" s="265">
        <v>13</v>
      </c>
      <c r="J1228" s="266" t="s">
        <v>218</v>
      </c>
      <c r="M1228" s="263" t="s">
        <v>293</v>
      </c>
      <c r="N1228" s="261" t="s">
        <v>1772</v>
      </c>
      <c r="O1228" s="261"/>
    </row>
    <row r="1229" spans="2:15" ht="12.75" customHeight="1">
      <c r="B1229" s="261" t="s">
        <v>1758</v>
      </c>
      <c r="C1229" s="261"/>
      <c r="D1229" s="262" t="s">
        <v>1759</v>
      </c>
      <c r="E1229" s="263" t="s">
        <v>211</v>
      </c>
      <c r="F1229" s="267" t="s">
        <v>200</v>
      </c>
      <c r="G1229" s="267"/>
      <c r="H1229" s="268" t="s">
        <v>1780</v>
      </c>
      <c r="I1229" s="265">
        <v>15</v>
      </c>
      <c r="J1229" s="266" t="s">
        <v>233</v>
      </c>
      <c r="M1229" s="263" t="s">
        <v>203</v>
      </c>
      <c r="N1229" s="261" t="s">
        <v>1761</v>
      </c>
      <c r="O1229" s="261"/>
    </row>
    <row r="1230" spans="2:15" ht="24.75" customHeight="1">
      <c r="B1230" s="261" t="s">
        <v>1773</v>
      </c>
      <c r="C1230" s="261"/>
      <c r="D1230" s="262" t="s">
        <v>886</v>
      </c>
      <c r="E1230" s="263" t="s">
        <v>251</v>
      </c>
      <c r="F1230" s="267" t="s">
        <v>200</v>
      </c>
      <c r="G1230" s="267"/>
      <c r="H1230" s="268" t="s">
        <v>1781</v>
      </c>
      <c r="I1230" s="265">
        <v>18</v>
      </c>
      <c r="J1230" s="266" t="s">
        <v>202</v>
      </c>
      <c r="N1230" s="261" t="s">
        <v>1746</v>
      </c>
      <c r="O1230" s="261"/>
    </row>
    <row r="1231" spans="2:15" ht="24.75" customHeight="1">
      <c r="B1231" s="261" t="s">
        <v>1743</v>
      </c>
      <c r="C1231" s="261"/>
      <c r="D1231" s="262" t="s">
        <v>1744</v>
      </c>
      <c r="E1231" s="263" t="s">
        <v>222</v>
      </c>
      <c r="F1231" s="267" t="s">
        <v>223</v>
      </c>
      <c r="G1231" s="267"/>
      <c r="H1231" s="268" t="s">
        <v>1782</v>
      </c>
      <c r="I1231" s="265">
        <v>21</v>
      </c>
      <c r="J1231" s="266" t="s">
        <v>218</v>
      </c>
      <c r="M1231" s="263" t="s">
        <v>395</v>
      </c>
      <c r="N1231" s="261" t="s">
        <v>1746</v>
      </c>
      <c r="O1231" s="261"/>
    </row>
    <row r="1232" spans="2:15" ht="11.25" customHeight="1">
      <c r="B1232" s="269"/>
      <c r="C1232" s="269"/>
      <c r="D1232" s="269"/>
      <c r="E1232" s="269"/>
      <c r="F1232" s="269"/>
      <c r="G1232" s="269"/>
      <c r="H1232" s="269"/>
      <c r="I1232" s="269"/>
      <c r="J1232" s="269"/>
      <c r="K1232" s="269"/>
      <c r="L1232" s="269"/>
      <c r="M1232" s="269"/>
      <c r="N1232" s="269"/>
      <c r="O1232" s="269"/>
    </row>
    <row r="1233" spans="2:3" ht="12.75" customHeight="1">
      <c r="B1233" s="257" t="s">
        <v>17</v>
      </c>
      <c r="C1233" s="257"/>
    </row>
    <row r="1234" ht="12.75" customHeight="1">
      <c r="B1234" s="252" t="s">
        <v>11</v>
      </c>
    </row>
    <row r="1235" ht="11.25" customHeight="1"/>
    <row r="1236" ht="11.25" customHeight="1"/>
    <row r="1237" spans="2:3" ht="12.75" customHeight="1">
      <c r="B1237" s="257" t="s">
        <v>2</v>
      </c>
      <c r="C1237" s="257"/>
    </row>
    <row r="1238" ht="11.25" customHeight="1">
      <c r="B1238" s="252" t="s">
        <v>11</v>
      </c>
    </row>
    <row r="1239" ht="11.25" customHeight="1"/>
    <row r="1240" spans="7:14" ht="11.25" customHeight="1">
      <c r="G1240" s="253" t="s">
        <v>177</v>
      </c>
      <c r="H1240" s="253"/>
      <c r="I1240" s="253"/>
      <c r="J1240" s="253"/>
      <c r="K1240" s="253"/>
      <c r="L1240" s="253"/>
      <c r="M1240" s="253"/>
      <c r="N1240" s="253"/>
    </row>
    <row r="1241" spans="7:14" ht="11.25" customHeight="1">
      <c r="G1241" s="253"/>
      <c r="H1241" s="253"/>
      <c r="I1241" s="253"/>
      <c r="J1241" s="253"/>
      <c r="K1241" s="253"/>
      <c r="L1241" s="253"/>
      <c r="M1241" s="253"/>
      <c r="N1241" s="253"/>
    </row>
    <row r="1242" spans="7:14" ht="11.25" customHeight="1">
      <c r="G1242" s="253"/>
      <c r="H1242" s="253"/>
      <c r="I1242" s="253"/>
      <c r="J1242" s="253"/>
      <c r="K1242" s="253"/>
      <c r="L1242" s="253"/>
      <c r="M1242" s="253"/>
      <c r="N1242" s="253"/>
    </row>
    <row r="1243" spans="7:14" ht="11.25" customHeight="1">
      <c r="G1243" s="253"/>
      <c r="H1243" s="253"/>
      <c r="I1243" s="253"/>
      <c r="J1243" s="253"/>
      <c r="K1243" s="253"/>
      <c r="L1243" s="253"/>
      <c r="M1243" s="253"/>
      <c r="N1243" s="253"/>
    </row>
    <row r="1244" spans="7:14" ht="11.25" customHeight="1">
      <c r="G1244" s="253"/>
      <c r="H1244" s="253"/>
      <c r="I1244" s="253"/>
      <c r="J1244" s="253"/>
      <c r="K1244" s="253"/>
      <c r="L1244" s="253"/>
      <c r="M1244" s="253"/>
      <c r="N1244" s="253"/>
    </row>
    <row r="1245" spans="7:14" ht="11.25" customHeight="1">
      <c r="G1245" s="253"/>
      <c r="H1245" s="253"/>
      <c r="I1245" s="253"/>
      <c r="J1245" s="253"/>
      <c r="K1245" s="253"/>
      <c r="L1245" s="253"/>
      <c r="M1245" s="253"/>
      <c r="N1245" s="253"/>
    </row>
    <row r="1246" ht="11.25" customHeight="1"/>
    <row r="1247" spans="7:14" ht="11.25" customHeight="1">
      <c r="G1247" s="254" t="s">
        <v>178</v>
      </c>
      <c r="H1247" s="254"/>
      <c r="I1247" s="254"/>
      <c r="J1247" s="254"/>
      <c r="K1247" s="254"/>
      <c r="L1247" s="254"/>
      <c r="M1247" s="254"/>
      <c r="N1247" s="254"/>
    </row>
    <row r="1248" spans="7:14" ht="11.25" customHeight="1">
      <c r="G1248" s="254"/>
      <c r="H1248" s="254"/>
      <c r="I1248" s="254"/>
      <c r="J1248" s="254"/>
      <c r="K1248" s="254"/>
      <c r="L1248" s="254"/>
      <c r="M1248" s="254"/>
      <c r="N1248" s="254"/>
    </row>
    <row r="1249" spans="1:15" ht="15.75" customHeight="1">
      <c r="A1249" s="255" t="s">
        <v>179</v>
      </c>
      <c r="B1249" s="255"/>
      <c r="C1249" s="255"/>
      <c r="D1249" s="255"/>
      <c r="E1249" s="255"/>
      <c r="F1249" s="255"/>
      <c r="G1249" s="255"/>
      <c r="H1249" s="255"/>
      <c r="I1249" s="255"/>
      <c r="J1249" s="255"/>
      <c r="K1249" s="255"/>
      <c r="L1249" s="255"/>
      <c r="M1249" s="255"/>
      <c r="N1249" s="255"/>
      <c r="O1249" s="255"/>
    </row>
    <row r="1250" spans="1:15" ht="15.75" customHeight="1">
      <c r="A1250" s="256" t="s">
        <v>1783</v>
      </c>
      <c r="B1250" s="256"/>
      <c r="C1250" s="256"/>
      <c r="D1250" s="256"/>
      <c r="E1250" s="256"/>
      <c r="F1250" s="256"/>
      <c r="G1250" s="256"/>
      <c r="H1250" s="256"/>
      <c r="I1250" s="256"/>
      <c r="J1250" s="256"/>
      <c r="K1250" s="256"/>
      <c r="L1250" s="256"/>
      <c r="M1250" s="256"/>
      <c r="N1250" s="256"/>
      <c r="O1250" s="256"/>
    </row>
    <row r="1251" ht="4.5" customHeight="1"/>
    <row r="1252" spans="2:15" s="257" customFormat="1" ht="24.75" customHeight="1">
      <c r="B1252" s="258" t="s">
        <v>181</v>
      </c>
      <c r="C1252" s="258"/>
      <c r="D1252" s="259" t="s">
        <v>182</v>
      </c>
      <c r="E1252" s="260" t="s">
        <v>183</v>
      </c>
      <c r="F1252" s="258" t="s">
        <v>184</v>
      </c>
      <c r="G1252" s="258"/>
      <c r="H1252" s="260" t="s">
        <v>185</v>
      </c>
      <c r="I1252" s="260" t="s">
        <v>186</v>
      </c>
      <c r="J1252" s="260" t="s">
        <v>187</v>
      </c>
      <c r="K1252" s="260" t="s">
        <v>188</v>
      </c>
      <c r="L1252" s="260" t="s">
        <v>189</v>
      </c>
      <c r="M1252" s="260" t="s">
        <v>190</v>
      </c>
      <c r="N1252" s="258" t="s">
        <v>191</v>
      </c>
      <c r="O1252" s="258"/>
    </row>
    <row r="1253" spans="2:15" ht="24.75" customHeight="1">
      <c r="B1253" s="261" t="s">
        <v>1784</v>
      </c>
      <c r="C1253" s="261"/>
      <c r="D1253" s="262" t="s">
        <v>1785</v>
      </c>
      <c r="E1253" s="263" t="s">
        <v>216</v>
      </c>
      <c r="F1253" s="267" t="s">
        <v>200</v>
      </c>
      <c r="G1253" s="267"/>
      <c r="H1253" s="268" t="s">
        <v>1786</v>
      </c>
      <c r="I1253" s="265">
        <v>1</v>
      </c>
      <c r="J1253" s="266" t="s">
        <v>218</v>
      </c>
      <c r="K1253" s="264">
        <v>25</v>
      </c>
      <c r="M1253" s="263" t="s">
        <v>203</v>
      </c>
      <c r="N1253" s="261" t="s">
        <v>1787</v>
      </c>
      <c r="O1253" s="261"/>
    </row>
    <row r="1254" spans="2:15" ht="12.75" customHeight="1">
      <c r="B1254" s="261" t="s">
        <v>1788</v>
      </c>
      <c r="C1254" s="261"/>
      <c r="D1254" s="262" t="s">
        <v>1789</v>
      </c>
      <c r="E1254" s="263" t="s">
        <v>251</v>
      </c>
      <c r="F1254" s="267" t="s">
        <v>200</v>
      </c>
      <c r="G1254" s="267"/>
      <c r="H1254" s="268" t="s">
        <v>1790</v>
      </c>
      <c r="I1254" s="265">
        <v>3</v>
      </c>
      <c r="J1254" s="266" t="s">
        <v>202</v>
      </c>
      <c r="K1254" s="264">
        <v>23</v>
      </c>
      <c r="M1254" s="263" t="s">
        <v>395</v>
      </c>
      <c r="N1254" s="261" t="s">
        <v>1791</v>
      </c>
      <c r="O1254" s="261"/>
    </row>
    <row r="1255" spans="2:15" ht="24.75" customHeight="1">
      <c r="B1255" s="261" t="s">
        <v>1792</v>
      </c>
      <c r="C1255" s="261"/>
      <c r="D1255" s="262" t="s">
        <v>1793</v>
      </c>
      <c r="E1255" s="263" t="s">
        <v>635</v>
      </c>
      <c r="F1255" s="267" t="s">
        <v>200</v>
      </c>
      <c r="G1255" s="267"/>
      <c r="H1255" s="268" t="s">
        <v>1794</v>
      </c>
      <c r="I1255" s="265">
        <v>3</v>
      </c>
      <c r="J1255" s="266" t="s">
        <v>218</v>
      </c>
      <c r="K1255" s="264">
        <v>23</v>
      </c>
      <c r="M1255" s="263" t="s">
        <v>203</v>
      </c>
      <c r="N1255" s="261" t="s">
        <v>1795</v>
      </c>
      <c r="O1255" s="261"/>
    </row>
    <row r="1256" spans="2:15" ht="24.75" customHeight="1">
      <c r="B1256" s="261" t="s">
        <v>1796</v>
      </c>
      <c r="C1256" s="261"/>
      <c r="D1256" s="262" t="s">
        <v>405</v>
      </c>
      <c r="E1256" s="263" t="s">
        <v>65</v>
      </c>
      <c r="F1256" s="267" t="s">
        <v>200</v>
      </c>
      <c r="G1256" s="267"/>
      <c r="H1256" s="268" t="s">
        <v>1797</v>
      </c>
      <c r="I1256" s="265">
        <v>11</v>
      </c>
      <c r="J1256" s="266" t="s">
        <v>233</v>
      </c>
      <c r="K1256" s="264">
        <v>18</v>
      </c>
      <c r="M1256" s="263" t="s">
        <v>293</v>
      </c>
      <c r="N1256" s="261" t="s">
        <v>1798</v>
      </c>
      <c r="O1256" s="261"/>
    </row>
    <row r="1257" spans="2:15" ht="12.75" customHeight="1">
      <c r="B1257" s="261" t="s">
        <v>1799</v>
      </c>
      <c r="C1257" s="261"/>
      <c r="D1257" s="262" t="s">
        <v>1800</v>
      </c>
      <c r="E1257" s="263" t="s">
        <v>281</v>
      </c>
      <c r="F1257" s="267" t="s">
        <v>200</v>
      </c>
      <c r="G1257" s="267"/>
      <c r="H1257" s="268" t="s">
        <v>1801</v>
      </c>
      <c r="I1257" s="265">
        <v>13</v>
      </c>
      <c r="J1257" s="266" t="s">
        <v>218</v>
      </c>
      <c r="K1257" s="264">
        <v>18</v>
      </c>
      <c r="M1257" s="263" t="s">
        <v>395</v>
      </c>
      <c r="N1257" s="261" t="s">
        <v>1802</v>
      </c>
      <c r="O1257" s="261"/>
    </row>
    <row r="1258" spans="2:15" ht="12.75" customHeight="1">
      <c r="B1258" s="261" t="s">
        <v>1803</v>
      </c>
      <c r="C1258" s="261"/>
      <c r="D1258" s="262" t="s">
        <v>1804</v>
      </c>
      <c r="E1258" s="263" t="s">
        <v>222</v>
      </c>
      <c r="F1258" s="267" t="s">
        <v>223</v>
      </c>
      <c r="G1258" s="267"/>
      <c r="H1258" s="268" t="s">
        <v>1805</v>
      </c>
      <c r="I1258" s="265">
        <v>16</v>
      </c>
      <c r="J1258" s="266" t="s">
        <v>233</v>
      </c>
      <c r="K1258" s="264">
        <v>18</v>
      </c>
      <c r="M1258" s="263" t="s">
        <v>293</v>
      </c>
      <c r="N1258" s="261" t="s">
        <v>1806</v>
      </c>
      <c r="O1258" s="261"/>
    </row>
    <row r="1259" spans="2:15" ht="12.75" customHeight="1">
      <c r="B1259" s="261" t="s">
        <v>1807</v>
      </c>
      <c r="C1259" s="261"/>
      <c r="D1259" s="262" t="s">
        <v>1808</v>
      </c>
      <c r="E1259" s="263" t="s">
        <v>237</v>
      </c>
      <c r="F1259" s="267" t="s">
        <v>200</v>
      </c>
      <c r="G1259" s="267"/>
      <c r="H1259" s="268" t="s">
        <v>1809</v>
      </c>
      <c r="I1259" s="265">
        <v>17</v>
      </c>
      <c r="J1259" s="266" t="s">
        <v>327</v>
      </c>
      <c r="K1259" s="264">
        <v>14</v>
      </c>
      <c r="M1259" s="263" t="s">
        <v>293</v>
      </c>
      <c r="N1259" s="261" t="s">
        <v>1810</v>
      </c>
      <c r="O1259" s="261"/>
    </row>
    <row r="1260" spans="2:15" ht="24.75" customHeight="1">
      <c r="B1260" s="261" t="s">
        <v>1811</v>
      </c>
      <c r="C1260" s="261"/>
      <c r="D1260" s="262" t="s">
        <v>1812</v>
      </c>
      <c r="E1260" s="263" t="s">
        <v>635</v>
      </c>
      <c r="F1260" s="267" t="s">
        <v>200</v>
      </c>
      <c r="G1260" s="267"/>
      <c r="H1260" s="268" t="s">
        <v>1813</v>
      </c>
      <c r="I1260" s="265">
        <v>7</v>
      </c>
      <c r="J1260" s="266" t="s">
        <v>233</v>
      </c>
      <c r="M1260" s="263" t="s">
        <v>196</v>
      </c>
      <c r="N1260" s="261" t="s">
        <v>1814</v>
      </c>
      <c r="O1260" s="261"/>
    </row>
    <row r="1261" spans="2:15" ht="12.75" customHeight="1">
      <c r="B1261" s="261" t="s">
        <v>1815</v>
      </c>
      <c r="C1261" s="261"/>
      <c r="D1261" s="262" t="s">
        <v>1816</v>
      </c>
      <c r="E1261" s="263" t="s">
        <v>222</v>
      </c>
      <c r="F1261" s="267" t="s">
        <v>223</v>
      </c>
      <c r="G1261" s="267"/>
      <c r="H1261" s="268" t="s">
        <v>1817</v>
      </c>
      <c r="I1261" s="265">
        <v>14</v>
      </c>
      <c r="J1261" s="266" t="s">
        <v>233</v>
      </c>
      <c r="M1261" s="263" t="s">
        <v>395</v>
      </c>
      <c r="N1261" s="261" t="s">
        <v>1818</v>
      </c>
      <c r="O1261" s="261"/>
    </row>
    <row r="1262" spans="2:15" ht="12.75" customHeight="1">
      <c r="B1262" s="261" t="s">
        <v>1819</v>
      </c>
      <c r="C1262" s="261"/>
      <c r="D1262" s="262" t="s">
        <v>1820</v>
      </c>
      <c r="E1262" s="263" t="s">
        <v>251</v>
      </c>
      <c r="F1262" s="267" t="s">
        <v>200</v>
      </c>
      <c r="G1262" s="267"/>
      <c r="H1262" s="268" t="s">
        <v>1821</v>
      </c>
      <c r="I1262" s="265">
        <v>43</v>
      </c>
      <c r="J1262" s="266" t="s">
        <v>233</v>
      </c>
      <c r="M1262" s="263" t="s">
        <v>302</v>
      </c>
      <c r="N1262" s="261" t="s">
        <v>1822</v>
      </c>
      <c r="O1262" s="261"/>
    </row>
    <row r="1263" spans="2:15" ht="12.75" customHeight="1">
      <c r="B1263" s="269"/>
      <c r="C1263" s="269"/>
      <c r="D1263" s="269"/>
      <c r="E1263" s="270" t="s">
        <v>264</v>
      </c>
      <c r="F1263" s="270"/>
      <c r="G1263" s="270"/>
      <c r="H1263" s="270"/>
      <c r="I1263" s="270"/>
      <c r="J1263" s="270"/>
      <c r="K1263" s="271">
        <v>139</v>
      </c>
      <c r="L1263" s="269"/>
      <c r="M1263" s="269"/>
      <c r="N1263" s="269"/>
      <c r="O1263" s="269"/>
    </row>
    <row r="1264" ht="7.5" customHeight="1"/>
    <row r="1265" spans="2:3" ht="12.75" customHeight="1">
      <c r="B1265" s="272" t="s">
        <v>265</v>
      </c>
      <c r="C1265" s="272"/>
    </row>
    <row r="1266" ht="6" customHeight="1"/>
    <row r="1267" spans="2:15" ht="24.75" customHeight="1">
      <c r="B1267" s="261" t="s">
        <v>1784</v>
      </c>
      <c r="C1267" s="261"/>
      <c r="D1267" s="262" t="s">
        <v>1785</v>
      </c>
      <c r="E1267" s="263" t="s">
        <v>68</v>
      </c>
      <c r="F1267" s="267" t="s">
        <v>200</v>
      </c>
      <c r="G1267" s="267"/>
      <c r="H1267" s="268" t="s">
        <v>1823</v>
      </c>
      <c r="I1267" s="265">
        <v>3</v>
      </c>
      <c r="J1267" s="266" t="s">
        <v>218</v>
      </c>
      <c r="K1267" s="264">
        <v>23</v>
      </c>
      <c r="M1267" s="263" t="s">
        <v>203</v>
      </c>
      <c r="N1267" s="261" t="s">
        <v>1787</v>
      </c>
      <c r="O1267" s="261"/>
    </row>
    <row r="1268" spans="2:15" ht="12.75" customHeight="1">
      <c r="B1268" s="261" t="s">
        <v>1803</v>
      </c>
      <c r="C1268" s="261"/>
      <c r="D1268" s="262" t="s">
        <v>1804</v>
      </c>
      <c r="E1268" s="263" t="s">
        <v>251</v>
      </c>
      <c r="F1268" s="267" t="s">
        <v>200</v>
      </c>
      <c r="G1268" s="267"/>
      <c r="H1268" s="268" t="s">
        <v>1824</v>
      </c>
      <c r="I1268" s="265">
        <v>10</v>
      </c>
      <c r="J1268" s="266" t="s">
        <v>218</v>
      </c>
      <c r="K1268" s="264">
        <v>18</v>
      </c>
      <c r="M1268" s="263" t="s">
        <v>293</v>
      </c>
      <c r="N1268" s="261" t="s">
        <v>1806</v>
      </c>
      <c r="O1268" s="261"/>
    </row>
    <row r="1269" spans="2:15" ht="24.75" customHeight="1">
      <c r="B1269" s="261" t="s">
        <v>1792</v>
      </c>
      <c r="C1269" s="261"/>
      <c r="D1269" s="262" t="s">
        <v>1793</v>
      </c>
      <c r="E1269" s="263" t="s">
        <v>64</v>
      </c>
      <c r="F1269" s="267" t="s">
        <v>200</v>
      </c>
      <c r="G1269" s="267"/>
      <c r="H1269" s="268" t="s">
        <v>1825</v>
      </c>
      <c r="I1269" s="265">
        <v>13</v>
      </c>
      <c r="J1269" s="266" t="s">
        <v>218</v>
      </c>
      <c r="K1269" s="264">
        <v>18</v>
      </c>
      <c r="M1269" s="263" t="s">
        <v>203</v>
      </c>
      <c r="N1269" s="261" t="s">
        <v>1795</v>
      </c>
      <c r="O1269" s="261"/>
    </row>
    <row r="1270" spans="2:15" ht="12.75" customHeight="1">
      <c r="B1270" s="261" t="s">
        <v>1788</v>
      </c>
      <c r="C1270" s="261"/>
      <c r="D1270" s="262" t="s">
        <v>1789</v>
      </c>
      <c r="E1270" s="263" t="s">
        <v>242</v>
      </c>
      <c r="F1270" s="267" t="s">
        <v>200</v>
      </c>
      <c r="G1270" s="267"/>
      <c r="H1270" s="268" t="s">
        <v>1826</v>
      </c>
      <c r="I1270" s="265">
        <v>15</v>
      </c>
      <c r="J1270" s="266" t="s">
        <v>218</v>
      </c>
      <c r="K1270" s="264">
        <v>14</v>
      </c>
      <c r="M1270" s="263" t="s">
        <v>395</v>
      </c>
      <c r="N1270" s="261" t="s">
        <v>1791</v>
      </c>
      <c r="O1270" s="261"/>
    </row>
    <row r="1271" spans="2:15" ht="12.75" customHeight="1">
      <c r="B1271" s="261" t="s">
        <v>1815</v>
      </c>
      <c r="C1271" s="261"/>
      <c r="D1271" s="262" t="s">
        <v>1816</v>
      </c>
      <c r="E1271" s="263" t="s">
        <v>251</v>
      </c>
      <c r="F1271" s="267" t="s">
        <v>200</v>
      </c>
      <c r="G1271" s="267"/>
      <c r="H1271" s="268" t="s">
        <v>1827</v>
      </c>
      <c r="I1271" s="265">
        <v>20</v>
      </c>
      <c r="J1271" s="266" t="s">
        <v>233</v>
      </c>
      <c r="M1271" s="263" t="s">
        <v>395</v>
      </c>
      <c r="N1271" s="261" t="s">
        <v>1818</v>
      </c>
      <c r="O1271" s="261"/>
    </row>
    <row r="1272" spans="2:15" ht="24.75" customHeight="1">
      <c r="B1272" s="261" t="s">
        <v>1796</v>
      </c>
      <c r="C1272" s="261"/>
      <c r="D1272" s="262" t="s">
        <v>405</v>
      </c>
      <c r="E1272" s="263" t="s">
        <v>64</v>
      </c>
      <c r="F1272" s="267" t="s">
        <v>200</v>
      </c>
      <c r="G1272" s="267"/>
      <c r="H1272" s="268" t="s">
        <v>1828</v>
      </c>
      <c r="I1272" s="265">
        <v>24</v>
      </c>
      <c r="J1272" s="266" t="s">
        <v>327</v>
      </c>
      <c r="M1272" s="263" t="s">
        <v>293</v>
      </c>
      <c r="N1272" s="261" t="s">
        <v>1798</v>
      </c>
      <c r="O1272" s="261"/>
    </row>
    <row r="1273" spans="2:15" ht="12.75" customHeight="1">
      <c r="B1273" s="261" t="s">
        <v>1819</v>
      </c>
      <c r="C1273" s="261"/>
      <c r="D1273" s="262" t="s">
        <v>1820</v>
      </c>
      <c r="E1273" s="263" t="s">
        <v>242</v>
      </c>
      <c r="F1273" s="267" t="s">
        <v>200</v>
      </c>
      <c r="G1273" s="267"/>
      <c r="H1273" s="268" t="s">
        <v>1829</v>
      </c>
      <c r="I1273" s="265">
        <v>36</v>
      </c>
      <c r="J1273" s="266" t="s">
        <v>233</v>
      </c>
      <c r="M1273" s="263" t="s">
        <v>302</v>
      </c>
      <c r="N1273" s="261" t="s">
        <v>1822</v>
      </c>
      <c r="O1273" s="261"/>
    </row>
    <row r="1274" spans="2:15" ht="11.25" customHeight="1">
      <c r="B1274" s="269"/>
      <c r="C1274" s="269"/>
      <c r="D1274" s="269"/>
      <c r="E1274" s="269"/>
      <c r="F1274" s="269"/>
      <c r="G1274" s="269"/>
      <c r="H1274" s="269"/>
      <c r="I1274" s="269"/>
      <c r="J1274" s="269"/>
      <c r="K1274" s="269"/>
      <c r="L1274" s="269"/>
      <c r="M1274" s="269"/>
      <c r="N1274" s="269"/>
      <c r="O1274" s="269"/>
    </row>
    <row r="1275" spans="2:3" ht="12.75" customHeight="1">
      <c r="B1275" s="257" t="s">
        <v>17</v>
      </c>
      <c r="C1275" s="257"/>
    </row>
    <row r="1276" ht="12.75" customHeight="1">
      <c r="B1276" s="252" t="s">
        <v>11</v>
      </c>
    </row>
    <row r="1277" ht="11.25" customHeight="1"/>
    <row r="1278" ht="11.25" customHeight="1"/>
    <row r="1279" spans="2:3" ht="12.75" customHeight="1">
      <c r="B1279" s="257" t="s">
        <v>2</v>
      </c>
      <c r="C1279" s="257"/>
    </row>
    <row r="1280" ht="11.25" customHeight="1">
      <c r="B1280" s="252" t="s">
        <v>11</v>
      </c>
    </row>
  </sheetData>
  <sheetProtection/>
  <mergeCells count="2144">
    <mergeCell ref="B1272:C1272"/>
    <mergeCell ref="F1272:G1272"/>
    <mergeCell ref="N1272:O1272"/>
    <mergeCell ref="B1273:C1273"/>
    <mergeCell ref="F1273:G1273"/>
    <mergeCell ref="N1273:O1273"/>
    <mergeCell ref="B1270:C1270"/>
    <mergeCell ref="F1270:G1270"/>
    <mergeCell ref="N1270:O1270"/>
    <mergeCell ref="B1271:C1271"/>
    <mergeCell ref="F1271:G1271"/>
    <mergeCell ref="N1271:O1271"/>
    <mergeCell ref="B1268:C1268"/>
    <mergeCell ref="F1268:G1268"/>
    <mergeCell ref="N1268:O1268"/>
    <mergeCell ref="B1269:C1269"/>
    <mergeCell ref="F1269:G1269"/>
    <mergeCell ref="N1269:O1269"/>
    <mergeCell ref="B1262:C1262"/>
    <mergeCell ref="F1262:G1262"/>
    <mergeCell ref="N1262:O1262"/>
    <mergeCell ref="E1263:J1263"/>
    <mergeCell ref="B1267:C1267"/>
    <mergeCell ref="F1267:G1267"/>
    <mergeCell ref="N1267:O1267"/>
    <mergeCell ref="B1260:C1260"/>
    <mergeCell ref="F1260:G1260"/>
    <mergeCell ref="N1260:O1260"/>
    <mergeCell ref="B1261:C1261"/>
    <mergeCell ref="F1261:G1261"/>
    <mergeCell ref="N1261:O1261"/>
    <mergeCell ref="B1258:C1258"/>
    <mergeCell ref="F1258:G1258"/>
    <mergeCell ref="N1258:O1258"/>
    <mergeCell ref="B1259:C1259"/>
    <mergeCell ref="F1259:G1259"/>
    <mergeCell ref="N1259:O1259"/>
    <mergeCell ref="B1256:C1256"/>
    <mergeCell ref="F1256:G1256"/>
    <mergeCell ref="N1256:O1256"/>
    <mergeCell ref="B1257:C1257"/>
    <mergeCell ref="F1257:G1257"/>
    <mergeCell ref="N1257:O1257"/>
    <mergeCell ref="B1254:C1254"/>
    <mergeCell ref="F1254:G1254"/>
    <mergeCell ref="N1254:O1254"/>
    <mergeCell ref="B1255:C1255"/>
    <mergeCell ref="F1255:G1255"/>
    <mergeCell ref="N1255:O1255"/>
    <mergeCell ref="A1250:O1250"/>
    <mergeCell ref="B1252:C1252"/>
    <mergeCell ref="F1252:G1252"/>
    <mergeCell ref="N1252:O1252"/>
    <mergeCell ref="B1253:C1253"/>
    <mergeCell ref="F1253:G1253"/>
    <mergeCell ref="N1253:O1253"/>
    <mergeCell ref="B1231:C1231"/>
    <mergeCell ref="F1231:G1231"/>
    <mergeCell ref="N1231:O1231"/>
    <mergeCell ref="G1240:N1245"/>
    <mergeCell ref="G1247:N1248"/>
    <mergeCell ref="A1249:O1249"/>
    <mergeCell ref="B1229:C1229"/>
    <mergeCell ref="F1229:G1229"/>
    <mergeCell ref="N1229:O1229"/>
    <mergeCell ref="B1230:C1230"/>
    <mergeCell ref="F1230:G1230"/>
    <mergeCell ref="N1230:O1230"/>
    <mergeCell ref="B1227:C1227"/>
    <mergeCell ref="F1227:G1227"/>
    <mergeCell ref="N1227:O1227"/>
    <mergeCell ref="B1228:C1228"/>
    <mergeCell ref="F1228:G1228"/>
    <mergeCell ref="N1228:O1228"/>
    <mergeCell ref="B1225:C1225"/>
    <mergeCell ref="F1225:G1225"/>
    <mergeCell ref="N1225:O1225"/>
    <mergeCell ref="B1226:C1226"/>
    <mergeCell ref="F1226:G1226"/>
    <mergeCell ref="N1226:O1226"/>
    <mergeCell ref="B1219:C1219"/>
    <mergeCell ref="F1219:G1219"/>
    <mergeCell ref="N1219:O1219"/>
    <mergeCell ref="E1220:J1220"/>
    <mergeCell ref="B1224:C1224"/>
    <mergeCell ref="F1224:G1224"/>
    <mergeCell ref="N1224:O1224"/>
    <mergeCell ref="B1217:C1217"/>
    <mergeCell ref="F1217:G1217"/>
    <mergeCell ref="N1217:O1217"/>
    <mergeCell ref="B1218:C1218"/>
    <mergeCell ref="F1218:G1218"/>
    <mergeCell ref="N1218:O1218"/>
    <mergeCell ref="B1215:C1215"/>
    <mergeCell ref="F1215:G1215"/>
    <mergeCell ref="N1215:O1215"/>
    <mergeCell ref="B1216:C1216"/>
    <mergeCell ref="F1216:G1216"/>
    <mergeCell ref="N1216:O1216"/>
    <mergeCell ref="B1213:C1213"/>
    <mergeCell ref="F1213:G1213"/>
    <mergeCell ref="N1213:O1213"/>
    <mergeCell ref="B1214:C1214"/>
    <mergeCell ref="F1214:G1214"/>
    <mergeCell ref="N1214:O1214"/>
    <mergeCell ref="B1211:C1211"/>
    <mergeCell ref="F1211:G1211"/>
    <mergeCell ref="N1211:O1211"/>
    <mergeCell ref="B1212:C1212"/>
    <mergeCell ref="F1212:G1212"/>
    <mergeCell ref="N1212:O1212"/>
    <mergeCell ref="A1206:O1206"/>
    <mergeCell ref="A1207:O1207"/>
    <mergeCell ref="B1209:C1209"/>
    <mergeCell ref="F1209:G1209"/>
    <mergeCell ref="N1209:O1209"/>
    <mergeCell ref="B1210:C1210"/>
    <mergeCell ref="F1210:G1210"/>
    <mergeCell ref="N1210:O1210"/>
    <mergeCell ref="N1187:O1187"/>
    <mergeCell ref="B1188:C1188"/>
    <mergeCell ref="F1188:G1188"/>
    <mergeCell ref="N1188:O1188"/>
    <mergeCell ref="G1197:N1202"/>
    <mergeCell ref="G1204:N1205"/>
    <mergeCell ref="B1185:C1185"/>
    <mergeCell ref="F1185:G1185"/>
    <mergeCell ref="B1186:C1186"/>
    <mergeCell ref="F1186:G1186"/>
    <mergeCell ref="B1187:C1187"/>
    <mergeCell ref="F1187:G1187"/>
    <mergeCell ref="B1182:C1182"/>
    <mergeCell ref="F1182:G1182"/>
    <mergeCell ref="B1183:C1183"/>
    <mergeCell ref="F1183:G1183"/>
    <mergeCell ref="B1184:C1184"/>
    <mergeCell ref="F1184:G1184"/>
    <mergeCell ref="B1179:C1179"/>
    <mergeCell ref="F1179:G1179"/>
    <mergeCell ref="N1179:O1179"/>
    <mergeCell ref="B1180:C1180"/>
    <mergeCell ref="F1180:G1180"/>
    <mergeCell ref="B1181:C1181"/>
    <mergeCell ref="F1181:G1181"/>
    <mergeCell ref="B1177:C1177"/>
    <mergeCell ref="F1177:G1177"/>
    <mergeCell ref="N1177:O1177"/>
    <mergeCell ref="B1178:C1178"/>
    <mergeCell ref="F1178:G1178"/>
    <mergeCell ref="N1178:O1178"/>
    <mergeCell ref="B1175:C1175"/>
    <mergeCell ref="F1175:G1175"/>
    <mergeCell ref="N1175:O1175"/>
    <mergeCell ref="B1176:C1176"/>
    <mergeCell ref="F1176:G1176"/>
    <mergeCell ref="N1176:O1176"/>
    <mergeCell ref="B1173:C1173"/>
    <mergeCell ref="F1173:G1173"/>
    <mergeCell ref="N1173:O1173"/>
    <mergeCell ref="B1174:C1174"/>
    <mergeCell ref="F1174:G1174"/>
    <mergeCell ref="N1174:O1174"/>
    <mergeCell ref="B1171:C1171"/>
    <mergeCell ref="F1171:G1171"/>
    <mergeCell ref="N1171:O1171"/>
    <mergeCell ref="B1172:C1172"/>
    <mergeCell ref="F1172:G1172"/>
    <mergeCell ref="N1172:O1172"/>
    <mergeCell ref="B1168:C1168"/>
    <mergeCell ref="F1168:G1168"/>
    <mergeCell ref="B1169:C1169"/>
    <mergeCell ref="F1169:G1169"/>
    <mergeCell ref="N1169:O1169"/>
    <mergeCell ref="B1170:C1170"/>
    <mergeCell ref="F1170:G1170"/>
    <mergeCell ref="N1170:O1170"/>
    <mergeCell ref="B1162:C1162"/>
    <mergeCell ref="F1162:G1162"/>
    <mergeCell ref="N1162:O1162"/>
    <mergeCell ref="E1163:J1163"/>
    <mergeCell ref="B1167:C1167"/>
    <mergeCell ref="F1167:G1167"/>
    <mergeCell ref="N1167:O1167"/>
    <mergeCell ref="B1160:C1160"/>
    <mergeCell ref="F1160:G1160"/>
    <mergeCell ref="N1160:O1160"/>
    <mergeCell ref="B1161:C1161"/>
    <mergeCell ref="F1161:G1161"/>
    <mergeCell ref="N1161:O1161"/>
    <mergeCell ref="B1158:C1158"/>
    <mergeCell ref="F1158:G1158"/>
    <mergeCell ref="N1158:O1158"/>
    <mergeCell ref="B1159:C1159"/>
    <mergeCell ref="F1159:G1159"/>
    <mergeCell ref="N1159:O1159"/>
    <mergeCell ref="B1156:C1156"/>
    <mergeCell ref="F1156:G1156"/>
    <mergeCell ref="N1156:O1156"/>
    <mergeCell ref="B1157:C1157"/>
    <mergeCell ref="F1157:G1157"/>
    <mergeCell ref="N1157:O1157"/>
    <mergeCell ref="B1154:C1154"/>
    <mergeCell ref="F1154:G1154"/>
    <mergeCell ref="N1154:O1154"/>
    <mergeCell ref="B1155:C1155"/>
    <mergeCell ref="F1155:G1155"/>
    <mergeCell ref="N1155:O1155"/>
    <mergeCell ref="B1152:C1152"/>
    <mergeCell ref="F1152:G1152"/>
    <mergeCell ref="N1152:O1152"/>
    <mergeCell ref="B1153:C1153"/>
    <mergeCell ref="F1153:G1153"/>
    <mergeCell ref="N1153:O1153"/>
    <mergeCell ref="B1149:C1149"/>
    <mergeCell ref="F1149:G1149"/>
    <mergeCell ref="B1150:C1150"/>
    <mergeCell ref="F1150:G1150"/>
    <mergeCell ref="N1150:O1150"/>
    <mergeCell ref="B1151:C1151"/>
    <mergeCell ref="F1151:G1151"/>
    <mergeCell ref="N1151:O1151"/>
    <mergeCell ref="B1146:C1146"/>
    <mergeCell ref="F1146:G1146"/>
    <mergeCell ref="N1146:O1146"/>
    <mergeCell ref="B1147:C1147"/>
    <mergeCell ref="B1148:C1148"/>
    <mergeCell ref="F1148:G1148"/>
    <mergeCell ref="N1148:O1148"/>
    <mergeCell ref="B1144:C1144"/>
    <mergeCell ref="F1144:G1144"/>
    <mergeCell ref="N1144:O1144"/>
    <mergeCell ref="B1145:C1145"/>
    <mergeCell ref="F1145:G1145"/>
    <mergeCell ref="N1145:O1145"/>
    <mergeCell ref="B1142:C1142"/>
    <mergeCell ref="F1142:G1142"/>
    <mergeCell ref="N1142:O1142"/>
    <mergeCell ref="B1143:C1143"/>
    <mergeCell ref="F1143:G1143"/>
    <mergeCell ref="N1143:O1143"/>
    <mergeCell ref="A1137:O1137"/>
    <mergeCell ref="A1138:O1138"/>
    <mergeCell ref="B1140:C1140"/>
    <mergeCell ref="F1140:G1140"/>
    <mergeCell ref="N1140:O1140"/>
    <mergeCell ref="B1141:C1141"/>
    <mergeCell ref="F1141:G1141"/>
    <mergeCell ref="B1115:C1115"/>
    <mergeCell ref="F1115:G1115"/>
    <mergeCell ref="N1115:O1115"/>
    <mergeCell ref="E1116:J1116"/>
    <mergeCell ref="G1128:N1133"/>
    <mergeCell ref="G1135:N1136"/>
    <mergeCell ref="A1110:O1110"/>
    <mergeCell ref="A1111:O1111"/>
    <mergeCell ref="B1113:C1113"/>
    <mergeCell ref="F1113:G1113"/>
    <mergeCell ref="N1113:O1113"/>
    <mergeCell ref="B1114:C1114"/>
    <mergeCell ref="F1114:G1114"/>
    <mergeCell ref="N1114:O1114"/>
    <mergeCell ref="B1088:C1088"/>
    <mergeCell ref="F1088:G1088"/>
    <mergeCell ref="N1088:O1088"/>
    <mergeCell ref="E1089:J1089"/>
    <mergeCell ref="G1101:N1106"/>
    <mergeCell ref="G1108:N1109"/>
    <mergeCell ref="B1086:C1086"/>
    <mergeCell ref="F1086:G1086"/>
    <mergeCell ref="N1086:O1086"/>
    <mergeCell ref="B1087:C1087"/>
    <mergeCell ref="F1087:G1087"/>
    <mergeCell ref="N1087:O1087"/>
    <mergeCell ref="G1073:N1078"/>
    <mergeCell ref="G1080:N1081"/>
    <mergeCell ref="A1082:O1082"/>
    <mergeCell ref="A1083:O1083"/>
    <mergeCell ref="B1085:C1085"/>
    <mergeCell ref="F1085:G1085"/>
    <mergeCell ref="N1085:O1085"/>
    <mergeCell ref="B1063:C1063"/>
    <mergeCell ref="F1063:G1063"/>
    <mergeCell ref="N1063:O1063"/>
    <mergeCell ref="B1064:C1064"/>
    <mergeCell ref="F1064:G1064"/>
    <mergeCell ref="N1064:O1064"/>
    <mergeCell ref="B1061:C1061"/>
    <mergeCell ref="F1061:G1061"/>
    <mergeCell ref="N1061:O1061"/>
    <mergeCell ref="B1062:C1062"/>
    <mergeCell ref="F1062:G1062"/>
    <mergeCell ref="N1062:O1062"/>
    <mergeCell ref="B1059:C1059"/>
    <mergeCell ref="F1059:G1059"/>
    <mergeCell ref="N1059:O1059"/>
    <mergeCell ref="B1060:C1060"/>
    <mergeCell ref="F1060:G1060"/>
    <mergeCell ref="N1060:O1060"/>
    <mergeCell ref="B1057:C1057"/>
    <mergeCell ref="F1057:G1057"/>
    <mergeCell ref="N1057:O1057"/>
    <mergeCell ref="B1058:C1058"/>
    <mergeCell ref="F1058:G1058"/>
    <mergeCell ref="N1058:O1058"/>
    <mergeCell ref="B1055:C1055"/>
    <mergeCell ref="F1055:G1055"/>
    <mergeCell ref="N1055:O1055"/>
    <mergeCell ref="B1056:C1056"/>
    <mergeCell ref="F1056:G1056"/>
    <mergeCell ref="N1056:O1056"/>
    <mergeCell ref="B1053:C1053"/>
    <mergeCell ref="F1053:G1053"/>
    <mergeCell ref="N1053:O1053"/>
    <mergeCell ref="B1054:C1054"/>
    <mergeCell ref="F1054:G1054"/>
    <mergeCell ref="N1054:O1054"/>
    <mergeCell ref="B1051:C1051"/>
    <mergeCell ref="F1051:G1051"/>
    <mergeCell ref="N1051:O1051"/>
    <mergeCell ref="B1052:C1052"/>
    <mergeCell ref="F1052:G1052"/>
    <mergeCell ref="N1052:O1052"/>
    <mergeCell ref="B1049:C1049"/>
    <mergeCell ref="F1049:G1049"/>
    <mergeCell ref="N1049:O1049"/>
    <mergeCell ref="B1050:C1050"/>
    <mergeCell ref="F1050:G1050"/>
    <mergeCell ref="N1050:O1050"/>
    <mergeCell ref="B1047:C1047"/>
    <mergeCell ref="F1047:G1047"/>
    <mergeCell ref="N1047:O1047"/>
    <mergeCell ref="B1048:C1048"/>
    <mergeCell ref="F1048:G1048"/>
    <mergeCell ref="N1048:O1048"/>
    <mergeCell ref="B1045:C1045"/>
    <mergeCell ref="F1045:G1045"/>
    <mergeCell ref="N1045:O1045"/>
    <mergeCell ref="B1046:C1046"/>
    <mergeCell ref="F1046:G1046"/>
    <mergeCell ref="N1046:O1046"/>
    <mergeCell ref="B1043:C1043"/>
    <mergeCell ref="F1043:G1043"/>
    <mergeCell ref="N1043:O1043"/>
    <mergeCell ref="B1044:C1044"/>
    <mergeCell ref="F1044:G1044"/>
    <mergeCell ref="N1044:O1044"/>
    <mergeCell ref="B1040:C1040"/>
    <mergeCell ref="F1040:G1040"/>
    <mergeCell ref="N1040:O1040"/>
    <mergeCell ref="B1041:C1041"/>
    <mergeCell ref="N1041:O1041"/>
    <mergeCell ref="B1042:C1042"/>
    <mergeCell ref="F1042:G1042"/>
    <mergeCell ref="N1042:O1042"/>
    <mergeCell ref="B1034:C1034"/>
    <mergeCell ref="F1034:G1034"/>
    <mergeCell ref="N1034:O1034"/>
    <mergeCell ref="E1035:J1035"/>
    <mergeCell ref="B1039:C1039"/>
    <mergeCell ref="F1039:G1039"/>
    <mergeCell ref="N1039:O1039"/>
    <mergeCell ref="B1032:C1032"/>
    <mergeCell ref="F1032:G1032"/>
    <mergeCell ref="N1032:O1032"/>
    <mergeCell ref="B1033:C1033"/>
    <mergeCell ref="F1033:G1033"/>
    <mergeCell ref="N1033:O1033"/>
    <mergeCell ref="B1030:C1030"/>
    <mergeCell ref="F1030:G1030"/>
    <mergeCell ref="N1030:O1030"/>
    <mergeCell ref="B1031:C1031"/>
    <mergeCell ref="F1031:G1031"/>
    <mergeCell ref="N1031:O1031"/>
    <mergeCell ref="B1028:C1028"/>
    <mergeCell ref="F1028:G1028"/>
    <mergeCell ref="N1028:O1028"/>
    <mergeCell ref="B1029:C1029"/>
    <mergeCell ref="F1029:G1029"/>
    <mergeCell ref="N1029:O1029"/>
    <mergeCell ref="B1026:C1026"/>
    <mergeCell ref="F1026:G1026"/>
    <mergeCell ref="N1026:O1026"/>
    <mergeCell ref="B1027:C1027"/>
    <mergeCell ref="F1027:G1027"/>
    <mergeCell ref="N1027:O1027"/>
    <mergeCell ref="B1024:C1024"/>
    <mergeCell ref="F1024:G1024"/>
    <mergeCell ref="N1024:O1024"/>
    <mergeCell ref="B1025:C1025"/>
    <mergeCell ref="F1025:G1025"/>
    <mergeCell ref="N1025:O1025"/>
    <mergeCell ref="B1022:C1022"/>
    <mergeCell ref="F1022:G1022"/>
    <mergeCell ref="N1022:O1022"/>
    <mergeCell ref="B1023:C1023"/>
    <mergeCell ref="F1023:G1023"/>
    <mergeCell ref="N1023:O1023"/>
    <mergeCell ref="B1020:C1020"/>
    <mergeCell ref="F1020:G1020"/>
    <mergeCell ref="N1020:O1020"/>
    <mergeCell ref="B1021:C1021"/>
    <mergeCell ref="F1021:G1021"/>
    <mergeCell ref="N1021:O1021"/>
    <mergeCell ref="B1018:C1018"/>
    <mergeCell ref="F1018:G1018"/>
    <mergeCell ref="N1018:O1018"/>
    <mergeCell ref="B1019:C1019"/>
    <mergeCell ref="F1019:G1019"/>
    <mergeCell ref="N1019:O1019"/>
    <mergeCell ref="B1016:C1016"/>
    <mergeCell ref="F1016:G1016"/>
    <mergeCell ref="N1016:O1016"/>
    <mergeCell ref="B1017:C1017"/>
    <mergeCell ref="F1017:G1017"/>
    <mergeCell ref="N1017:O1017"/>
    <mergeCell ref="B1014:C1014"/>
    <mergeCell ref="F1014:G1014"/>
    <mergeCell ref="N1014:O1014"/>
    <mergeCell ref="B1015:C1015"/>
    <mergeCell ref="F1015:G1015"/>
    <mergeCell ref="N1015:O1015"/>
    <mergeCell ref="B1012:C1012"/>
    <mergeCell ref="F1012:G1012"/>
    <mergeCell ref="N1012:O1012"/>
    <mergeCell ref="B1013:C1013"/>
    <mergeCell ref="F1013:G1013"/>
    <mergeCell ref="N1013:O1013"/>
    <mergeCell ref="B1010:C1010"/>
    <mergeCell ref="F1010:G1010"/>
    <mergeCell ref="N1010:O1010"/>
    <mergeCell ref="B1011:C1011"/>
    <mergeCell ref="F1011:G1011"/>
    <mergeCell ref="N1011:O1011"/>
    <mergeCell ref="B1008:C1008"/>
    <mergeCell ref="F1008:G1008"/>
    <mergeCell ref="N1008:O1008"/>
    <mergeCell ref="B1009:C1009"/>
    <mergeCell ref="F1009:G1009"/>
    <mergeCell ref="N1009:O1009"/>
    <mergeCell ref="B1006:C1006"/>
    <mergeCell ref="F1006:G1006"/>
    <mergeCell ref="N1006:O1006"/>
    <mergeCell ref="B1007:C1007"/>
    <mergeCell ref="F1007:G1007"/>
    <mergeCell ref="N1007:O1007"/>
    <mergeCell ref="B1004:C1004"/>
    <mergeCell ref="F1004:G1004"/>
    <mergeCell ref="N1004:O1004"/>
    <mergeCell ref="B1005:C1005"/>
    <mergeCell ref="F1005:G1005"/>
    <mergeCell ref="N1005:O1005"/>
    <mergeCell ref="B1002:C1002"/>
    <mergeCell ref="F1002:G1002"/>
    <mergeCell ref="N1002:O1002"/>
    <mergeCell ref="B1003:C1003"/>
    <mergeCell ref="F1003:G1003"/>
    <mergeCell ref="N1003:O1003"/>
    <mergeCell ref="B1000:C1000"/>
    <mergeCell ref="F1000:G1000"/>
    <mergeCell ref="N1000:O1000"/>
    <mergeCell ref="B1001:C1001"/>
    <mergeCell ref="F1001:G1001"/>
    <mergeCell ref="N1001:O1001"/>
    <mergeCell ref="B998:C998"/>
    <mergeCell ref="F998:G998"/>
    <mergeCell ref="N998:O998"/>
    <mergeCell ref="B999:C999"/>
    <mergeCell ref="F999:G999"/>
    <mergeCell ref="N999:O999"/>
    <mergeCell ref="A993:O993"/>
    <mergeCell ref="A994:O994"/>
    <mergeCell ref="B996:C996"/>
    <mergeCell ref="F996:G996"/>
    <mergeCell ref="N996:O996"/>
    <mergeCell ref="B997:C997"/>
    <mergeCell ref="N997:O997"/>
    <mergeCell ref="B971:C971"/>
    <mergeCell ref="F971:G971"/>
    <mergeCell ref="N971:O971"/>
    <mergeCell ref="E972:J972"/>
    <mergeCell ref="G984:N989"/>
    <mergeCell ref="G991:N992"/>
    <mergeCell ref="B969:C969"/>
    <mergeCell ref="F969:G969"/>
    <mergeCell ref="N969:O969"/>
    <mergeCell ref="B970:C970"/>
    <mergeCell ref="F970:G970"/>
    <mergeCell ref="N970:O970"/>
    <mergeCell ref="B967:C967"/>
    <mergeCell ref="F967:G967"/>
    <mergeCell ref="N967:O967"/>
    <mergeCell ref="B968:C968"/>
    <mergeCell ref="F968:G968"/>
    <mergeCell ref="N968:O968"/>
    <mergeCell ref="B965:C965"/>
    <mergeCell ref="F965:G965"/>
    <mergeCell ref="N965:O965"/>
    <mergeCell ref="B966:C966"/>
    <mergeCell ref="F966:G966"/>
    <mergeCell ref="N966:O966"/>
    <mergeCell ref="G952:N957"/>
    <mergeCell ref="G959:N960"/>
    <mergeCell ref="A961:O961"/>
    <mergeCell ref="A962:O962"/>
    <mergeCell ref="B964:C964"/>
    <mergeCell ref="F964:G964"/>
    <mergeCell ref="N964:O964"/>
    <mergeCell ref="B942:C942"/>
    <mergeCell ref="F942:G942"/>
    <mergeCell ref="N942:O942"/>
    <mergeCell ref="B943:C943"/>
    <mergeCell ref="F943:G943"/>
    <mergeCell ref="N943:O943"/>
    <mergeCell ref="B940:C940"/>
    <mergeCell ref="F940:G940"/>
    <mergeCell ref="N940:O940"/>
    <mergeCell ref="B941:C941"/>
    <mergeCell ref="F941:G941"/>
    <mergeCell ref="N941:O941"/>
    <mergeCell ref="B938:C938"/>
    <mergeCell ref="F938:G938"/>
    <mergeCell ref="N938:O938"/>
    <mergeCell ref="B939:C939"/>
    <mergeCell ref="F939:G939"/>
    <mergeCell ref="N939:O939"/>
    <mergeCell ref="B936:C936"/>
    <mergeCell ref="F936:G936"/>
    <mergeCell ref="N936:O936"/>
    <mergeCell ref="B937:C937"/>
    <mergeCell ref="F937:G937"/>
    <mergeCell ref="N937:O937"/>
    <mergeCell ref="B934:C934"/>
    <mergeCell ref="F934:G934"/>
    <mergeCell ref="N934:O934"/>
    <mergeCell ref="B935:C935"/>
    <mergeCell ref="F935:G935"/>
    <mergeCell ref="N935:O935"/>
    <mergeCell ref="B932:C932"/>
    <mergeCell ref="F932:G932"/>
    <mergeCell ref="N932:O932"/>
    <mergeCell ref="B933:C933"/>
    <mergeCell ref="F933:G933"/>
    <mergeCell ref="N933:O933"/>
    <mergeCell ref="B930:C930"/>
    <mergeCell ref="F930:G930"/>
    <mergeCell ref="N930:O930"/>
    <mergeCell ref="B931:C931"/>
    <mergeCell ref="F931:G931"/>
    <mergeCell ref="N931:O931"/>
    <mergeCell ref="B928:C928"/>
    <mergeCell ref="F928:G928"/>
    <mergeCell ref="N928:O928"/>
    <mergeCell ref="B929:C929"/>
    <mergeCell ref="F929:G929"/>
    <mergeCell ref="N929:O929"/>
    <mergeCell ref="B926:C926"/>
    <mergeCell ref="F926:G926"/>
    <mergeCell ref="N926:O926"/>
    <mergeCell ref="B927:C927"/>
    <mergeCell ref="F927:G927"/>
    <mergeCell ref="N927:O927"/>
    <mergeCell ref="B924:C924"/>
    <mergeCell ref="F924:G924"/>
    <mergeCell ref="N924:O924"/>
    <mergeCell ref="B925:C925"/>
    <mergeCell ref="F925:G925"/>
    <mergeCell ref="N925:O925"/>
    <mergeCell ref="B918:C918"/>
    <mergeCell ref="F918:G918"/>
    <mergeCell ref="N918:O918"/>
    <mergeCell ref="E919:J919"/>
    <mergeCell ref="B923:C923"/>
    <mergeCell ref="F923:G923"/>
    <mergeCell ref="N923:O923"/>
    <mergeCell ref="B916:C916"/>
    <mergeCell ref="F916:G916"/>
    <mergeCell ref="N916:O916"/>
    <mergeCell ref="B917:C917"/>
    <mergeCell ref="F917:G917"/>
    <mergeCell ref="N917:O917"/>
    <mergeCell ref="B914:C914"/>
    <mergeCell ref="F914:G914"/>
    <mergeCell ref="N914:O914"/>
    <mergeCell ref="B915:C915"/>
    <mergeCell ref="F915:G915"/>
    <mergeCell ref="N915:O915"/>
    <mergeCell ref="B912:C912"/>
    <mergeCell ref="F912:G912"/>
    <mergeCell ref="N912:O912"/>
    <mergeCell ref="B913:C913"/>
    <mergeCell ref="F913:G913"/>
    <mergeCell ref="N913:O913"/>
    <mergeCell ref="B910:C910"/>
    <mergeCell ref="F910:G910"/>
    <mergeCell ref="N910:O910"/>
    <mergeCell ref="B911:C911"/>
    <mergeCell ref="F911:G911"/>
    <mergeCell ref="N911:O911"/>
    <mergeCell ref="B908:C908"/>
    <mergeCell ref="F908:G908"/>
    <mergeCell ref="N908:O908"/>
    <mergeCell ref="B909:C909"/>
    <mergeCell ref="F909:G909"/>
    <mergeCell ref="N909:O909"/>
    <mergeCell ref="B906:C906"/>
    <mergeCell ref="F906:G906"/>
    <mergeCell ref="N906:O906"/>
    <mergeCell ref="B907:C907"/>
    <mergeCell ref="F907:G907"/>
    <mergeCell ref="N907:O907"/>
    <mergeCell ref="B904:C904"/>
    <mergeCell ref="F904:G904"/>
    <mergeCell ref="N904:O904"/>
    <mergeCell ref="B905:C905"/>
    <mergeCell ref="F905:G905"/>
    <mergeCell ref="N905:O905"/>
    <mergeCell ref="B902:C902"/>
    <mergeCell ref="F902:G902"/>
    <mergeCell ref="N902:O902"/>
    <mergeCell ref="B903:C903"/>
    <mergeCell ref="F903:G903"/>
    <mergeCell ref="N903:O903"/>
    <mergeCell ref="B900:C900"/>
    <mergeCell ref="F900:G900"/>
    <mergeCell ref="N900:O900"/>
    <mergeCell ref="B901:C901"/>
    <mergeCell ref="F901:G901"/>
    <mergeCell ref="N901:O901"/>
    <mergeCell ref="B898:C898"/>
    <mergeCell ref="F898:G898"/>
    <mergeCell ref="N898:O898"/>
    <mergeCell ref="B899:C899"/>
    <mergeCell ref="F899:G899"/>
    <mergeCell ref="N899:O899"/>
    <mergeCell ref="B896:C896"/>
    <mergeCell ref="F896:G896"/>
    <mergeCell ref="N896:O896"/>
    <mergeCell ref="B897:C897"/>
    <mergeCell ref="F897:G897"/>
    <mergeCell ref="N897:O897"/>
    <mergeCell ref="B894:C894"/>
    <mergeCell ref="F894:G894"/>
    <mergeCell ref="N894:O894"/>
    <mergeCell ref="B895:C895"/>
    <mergeCell ref="F895:G895"/>
    <mergeCell ref="N895:O895"/>
    <mergeCell ref="B892:C892"/>
    <mergeCell ref="F892:G892"/>
    <mergeCell ref="N892:O892"/>
    <mergeCell ref="B893:C893"/>
    <mergeCell ref="F893:G893"/>
    <mergeCell ref="N893:O893"/>
    <mergeCell ref="B890:C890"/>
    <mergeCell ref="F890:G890"/>
    <mergeCell ref="N890:O890"/>
    <mergeCell ref="B891:C891"/>
    <mergeCell ref="F891:G891"/>
    <mergeCell ref="N891:O891"/>
    <mergeCell ref="B888:C888"/>
    <mergeCell ref="F888:G888"/>
    <mergeCell ref="N888:O888"/>
    <mergeCell ref="B889:C889"/>
    <mergeCell ref="F889:G889"/>
    <mergeCell ref="N889:O889"/>
    <mergeCell ref="B886:C886"/>
    <mergeCell ref="F886:G886"/>
    <mergeCell ref="N886:O886"/>
    <mergeCell ref="B887:C887"/>
    <mergeCell ref="F887:G887"/>
    <mergeCell ref="N887:O887"/>
    <mergeCell ref="B884:C884"/>
    <mergeCell ref="F884:G884"/>
    <mergeCell ref="N884:O884"/>
    <mergeCell ref="B885:C885"/>
    <mergeCell ref="F885:G885"/>
    <mergeCell ref="N885:O885"/>
    <mergeCell ref="A880:O880"/>
    <mergeCell ref="B882:C882"/>
    <mergeCell ref="F882:G882"/>
    <mergeCell ref="N882:O882"/>
    <mergeCell ref="B883:C883"/>
    <mergeCell ref="F883:G883"/>
    <mergeCell ref="N883:O883"/>
    <mergeCell ref="B861:C861"/>
    <mergeCell ref="F861:G861"/>
    <mergeCell ref="N861:O861"/>
    <mergeCell ref="G870:N875"/>
    <mergeCell ref="G877:N878"/>
    <mergeCell ref="A879:O879"/>
    <mergeCell ref="B859:C859"/>
    <mergeCell ref="F859:G859"/>
    <mergeCell ref="N859:O859"/>
    <mergeCell ref="B860:C860"/>
    <mergeCell ref="F860:G860"/>
    <mergeCell ref="N860:O860"/>
    <mergeCell ref="B857:C857"/>
    <mergeCell ref="F857:G857"/>
    <mergeCell ref="N857:O857"/>
    <mergeCell ref="B858:C858"/>
    <mergeCell ref="F858:G858"/>
    <mergeCell ref="N858:O858"/>
    <mergeCell ref="B855:C855"/>
    <mergeCell ref="F855:G855"/>
    <mergeCell ref="N855:O855"/>
    <mergeCell ref="B856:C856"/>
    <mergeCell ref="F856:G856"/>
    <mergeCell ref="N856:O856"/>
    <mergeCell ref="B853:C853"/>
    <mergeCell ref="F853:G853"/>
    <mergeCell ref="N853:O853"/>
    <mergeCell ref="B854:C854"/>
    <mergeCell ref="F854:G854"/>
    <mergeCell ref="N854:O854"/>
    <mergeCell ref="B847:C847"/>
    <mergeCell ref="F847:G847"/>
    <mergeCell ref="N847:O847"/>
    <mergeCell ref="E848:J848"/>
    <mergeCell ref="B852:C852"/>
    <mergeCell ref="F852:G852"/>
    <mergeCell ref="N852:O852"/>
    <mergeCell ref="B845:C845"/>
    <mergeCell ref="F845:G845"/>
    <mergeCell ref="N845:O845"/>
    <mergeCell ref="B846:C846"/>
    <mergeCell ref="F846:G846"/>
    <mergeCell ref="N846:O846"/>
    <mergeCell ref="B843:C843"/>
    <mergeCell ref="F843:G843"/>
    <mergeCell ref="N843:O843"/>
    <mergeCell ref="B844:C844"/>
    <mergeCell ref="F844:G844"/>
    <mergeCell ref="N844:O844"/>
    <mergeCell ref="B841:C841"/>
    <mergeCell ref="F841:G841"/>
    <mergeCell ref="N841:O841"/>
    <mergeCell ref="B842:C842"/>
    <mergeCell ref="F842:G842"/>
    <mergeCell ref="N842:O842"/>
    <mergeCell ref="B839:C839"/>
    <mergeCell ref="F839:G839"/>
    <mergeCell ref="N839:O839"/>
    <mergeCell ref="B840:C840"/>
    <mergeCell ref="F840:G840"/>
    <mergeCell ref="N840:O840"/>
    <mergeCell ref="A834:O834"/>
    <mergeCell ref="A835:O835"/>
    <mergeCell ref="B837:C837"/>
    <mergeCell ref="F837:G837"/>
    <mergeCell ref="N837:O837"/>
    <mergeCell ref="B838:C838"/>
    <mergeCell ref="F838:G838"/>
    <mergeCell ref="N838:O838"/>
    <mergeCell ref="B812:C812"/>
    <mergeCell ref="F812:G812"/>
    <mergeCell ref="N812:O812"/>
    <mergeCell ref="E813:J813"/>
    <mergeCell ref="G825:N830"/>
    <mergeCell ref="G832:N833"/>
    <mergeCell ref="B810:C810"/>
    <mergeCell ref="F810:G810"/>
    <mergeCell ref="N810:O810"/>
    <mergeCell ref="B811:C811"/>
    <mergeCell ref="F811:G811"/>
    <mergeCell ref="N811:O811"/>
    <mergeCell ref="B808:C808"/>
    <mergeCell ref="F808:G808"/>
    <mergeCell ref="N808:O808"/>
    <mergeCell ref="B809:C809"/>
    <mergeCell ref="F809:G809"/>
    <mergeCell ref="N809:O809"/>
    <mergeCell ref="A804:O804"/>
    <mergeCell ref="B806:C806"/>
    <mergeCell ref="F806:G806"/>
    <mergeCell ref="N806:O806"/>
    <mergeCell ref="B807:C807"/>
    <mergeCell ref="F807:G807"/>
    <mergeCell ref="N807:O807"/>
    <mergeCell ref="B785:C785"/>
    <mergeCell ref="F785:G785"/>
    <mergeCell ref="N785:O785"/>
    <mergeCell ref="G794:N799"/>
    <mergeCell ref="G801:N802"/>
    <mergeCell ref="A803:O803"/>
    <mergeCell ref="B779:C779"/>
    <mergeCell ref="F779:G779"/>
    <mergeCell ref="N779:O779"/>
    <mergeCell ref="E780:J780"/>
    <mergeCell ref="B784:C784"/>
    <mergeCell ref="F784:G784"/>
    <mergeCell ref="N784:O784"/>
    <mergeCell ref="B777:C777"/>
    <mergeCell ref="F777:G777"/>
    <mergeCell ref="N777:O777"/>
    <mergeCell ref="B778:C778"/>
    <mergeCell ref="F778:G778"/>
    <mergeCell ref="N778:O778"/>
    <mergeCell ref="B775:C775"/>
    <mergeCell ref="F775:G775"/>
    <mergeCell ref="N775:O775"/>
    <mergeCell ref="B776:C776"/>
    <mergeCell ref="F776:G776"/>
    <mergeCell ref="N776:O776"/>
    <mergeCell ref="G762:N767"/>
    <mergeCell ref="G769:N770"/>
    <mergeCell ref="A771:O771"/>
    <mergeCell ref="A772:O772"/>
    <mergeCell ref="B774:C774"/>
    <mergeCell ref="F774:G774"/>
    <mergeCell ref="N774:O774"/>
    <mergeCell ref="B752:C752"/>
    <mergeCell ref="F752:G752"/>
    <mergeCell ref="N752:O752"/>
    <mergeCell ref="B753:C753"/>
    <mergeCell ref="F753:G753"/>
    <mergeCell ref="N753:O753"/>
    <mergeCell ref="B750:C750"/>
    <mergeCell ref="F750:G750"/>
    <mergeCell ref="N750:O750"/>
    <mergeCell ref="B751:C751"/>
    <mergeCell ref="F751:G751"/>
    <mergeCell ref="N751:O751"/>
    <mergeCell ref="B748:C748"/>
    <mergeCell ref="F748:G748"/>
    <mergeCell ref="N748:O748"/>
    <mergeCell ref="B749:C749"/>
    <mergeCell ref="F749:G749"/>
    <mergeCell ref="N749:O749"/>
    <mergeCell ref="B742:C742"/>
    <mergeCell ref="F742:G742"/>
    <mergeCell ref="N742:O742"/>
    <mergeCell ref="E743:J743"/>
    <mergeCell ref="B747:C747"/>
    <mergeCell ref="F747:G747"/>
    <mergeCell ref="N747:O747"/>
    <mergeCell ref="B740:C740"/>
    <mergeCell ref="F740:G740"/>
    <mergeCell ref="N740:O740"/>
    <mergeCell ref="B741:C741"/>
    <mergeCell ref="F741:G741"/>
    <mergeCell ref="N741:O741"/>
    <mergeCell ref="B738:C738"/>
    <mergeCell ref="F738:G738"/>
    <mergeCell ref="N738:O738"/>
    <mergeCell ref="B739:C739"/>
    <mergeCell ref="F739:G739"/>
    <mergeCell ref="N739:O739"/>
    <mergeCell ref="B736:C736"/>
    <mergeCell ref="F736:G736"/>
    <mergeCell ref="N736:O736"/>
    <mergeCell ref="B737:C737"/>
    <mergeCell ref="F737:G737"/>
    <mergeCell ref="N737:O737"/>
    <mergeCell ref="B734:C734"/>
    <mergeCell ref="F734:G734"/>
    <mergeCell ref="N734:O734"/>
    <mergeCell ref="B735:C735"/>
    <mergeCell ref="F735:G735"/>
    <mergeCell ref="N735:O735"/>
    <mergeCell ref="G721:N726"/>
    <mergeCell ref="G728:N729"/>
    <mergeCell ref="A730:O730"/>
    <mergeCell ref="A731:O731"/>
    <mergeCell ref="B733:C733"/>
    <mergeCell ref="F733:G733"/>
    <mergeCell ref="N733:O733"/>
    <mergeCell ref="B711:C711"/>
    <mergeCell ref="F711:G711"/>
    <mergeCell ref="N711:O711"/>
    <mergeCell ref="B712:C712"/>
    <mergeCell ref="F712:G712"/>
    <mergeCell ref="N712:O712"/>
    <mergeCell ref="B709:C709"/>
    <mergeCell ref="F709:G709"/>
    <mergeCell ref="N709:O709"/>
    <mergeCell ref="B710:C710"/>
    <mergeCell ref="F710:G710"/>
    <mergeCell ref="N710:O710"/>
    <mergeCell ref="B707:C707"/>
    <mergeCell ref="F707:G707"/>
    <mergeCell ref="N707:O707"/>
    <mergeCell ref="B708:C708"/>
    <mergeCell ref="F708:G708"/>
    <mergeCell ref="N708:O708"/>
    <mergeCell ref="B705:C705"/>
    <mergeCell ref="F705:G705"/>
    <mergeCell ref="N705:O705"/>
    <mergeCell ref="B706:C706"/>
    <mergeCell ref="F706:G706"/>
    <mergeCell ref="N706:O706"/>
    <mergeCell ref="B703:C703"/>
    <mergeCell ref="F703:G703"/>
    <mergeCell ref="N703:O703"/>
    <mergeCell ref="B704:C704"/>
    <mergeCell ref="F704:G704"/>
    <mergeCell ref="N704:O704"/>
    <mergeCell ref="B701:C701"/>
    <mergeCell ref="F701:G701"/>
    <mergeCell ref="N701:O701"/>
    <mergeCell ref="B702:C702"/>
    <mergeCell ref="F702:G702"/>
    <mergeCell ref="N702:O702"/>
    <mergeCell ref="B699:C699"/>
    <mergeCell ref="F699:G699"/>
    <mergeCell ref="N699:O699"/>
    <mergeCell ref="B700:C700"/>
    <mergeCell ref="F700:G700"/>
    <mergeCell ref="N700:O700"/>
    <mergeCell ref="B697:C697"/>
    <mergeCell ref="F697:G697"/>
    <mergeCell ref="N697:O697"/>
    <mergeCell ref="B698:C698"/>
    <mergeCell ref="F698:G698"/>
    <mergeCell ref="N698:O698"/>
    <mergeCell ref="B695:C695"/>
    <mergeCell ref="F695:G695"/>
    <mergeCell ref="N695:O695"/>
    <mergeCell ref="B696:C696"/>
    <mergeCell ref="F696:G696"/>
    <mergeCell ref="N696:O696"/>
    <mergeCell ref="B693:C693"/>
    <mergeCell ref="F693:G693"/>
    <mergeCell ref="N693:O693"/>
    <mergeCell ref="B694:C694"/>
    <mergeCell ref="F694:G694"/>
    <mergeCell ref="N694:O694"/>
    <mergeCell ref="B691:C691"/>
    <mergeCell ref="F691:G691"/>
    <mergeCell ref="N691:O691"/>
    <mergeCell ref="B692:C692"/>
    <mergeCell ref="F692:G692"/>
    <mergeCell ref="N692:O692"/>
    <mergeCell ref="B689:C689"/>
    <mergeCell ref="F689:G689"/>
    <mergeCell ref="N689:O689"/>
    <mergeCell ref="B690:C690"/>
    <mergeCell ref="F690:G690"/>
    <mergeCell ref="N690:O690"/>
    <mergeCell ref="B687:C687"/>
    <mergeCell ref="F687:G687"/>
    <mergeCell ref="N687:O687"/>
    <mergeCell ref="B688:C688"/>
    <mergeCell ref="F688:G688"/>
    <mergeCell ref="N688:O688"/>
    <mergeCell ref="B685:C685"/>
    <mergeCell ref="F685:G685"/>
    <mergeCell ref="N685:O685"/>
    <mergeCell ref="B686:C686"/>
    <mergeCell ref="F686:G686"/>
    <mergeCell ref="N686:O686"/>
    <mergeCell ref="B683:C683"/>
    <mergeCell ref="F683:G683"/>
    <mergeCell ref="N683:O683"/>
    <mergeCell ref="B684:C684"/>
    <mergeCell ref="F684:G684"/>
    <mergeCell ref="N684:O684"/>
    <mergeCell ref="B681:C681"/>
    <mergeCell ref="F681:G681"/>
    <mergeCell ref="N681:O681"/>
    <mergeCell ref="B682:C682"/>
    <mergeCell ref="F682:G682"/>
    <mergeCell ref="N682:O682"/>
    <mergeCell ref="B679:C679"/>
    <mergeCell ref="F679:G679"/>
    <mergeCell ref="N679:O679"/>
    <mergeCell ref="B680:C680"/>
    <mergeCell ref="F680:G680"/>
    <mergeCell ref="N680:O680"/>
    <mergeCell ref="B677:C677"/>
    <mergeCell ref="F677:G677"/>
    <mergeCell ref="N677:O677"/>
    <mergeCell ref="B678:C678"/>
    <mergeCell ref="F678:G678"/>
    <mergeCell ref="N678:O678"/>
    <mergeCell ref="B675:C675"/>
    <mergeCell ref="F675:G675"/>
    <mergeCell ref="N675:O675"/>
    <mergeCell ref="B676:C676"/>
    <mergeCell ref="F676:G676"/>
    <mergeCell ref="N676:O676"/>
    <mergeCell ref="E669:J669"/>
    <mergeCell ref="B673:C673"/>
    <mergeCell ref="F673:G673"/>
    <mergeCell ref="N673:O673"/>
    <mergeCell ref="B674:C674"/>
    <mergeCell ref="F674:G674"/>
    <mergeCell ref="N674:O674"/>
    <mergeCell ref="B667:C667"/>
    <mergeCell ref="F667:G667"/>
    <mergeCell ref="N667:O667"/>
    <mergeCell ref="B668:C668"/>
    <mergeCell ref="F668:G668"/>
    <mergeCell ref="N668:O668"/>
    <mergeCell ref="B665:C665"/>
    <mergeCell ref="F665:G665"/>
    <mergeCell ref="N665:O665"/>
    <mergeCell ref="B666:C666"/>
    <mergeCell ref="F666:G666"/>
    <mergeCell ref="N666:O666"/>
    <mergeCell ref="B663:C663"/>
    <mergeCell ref="F663:G663"/>
    <mergeCell ref="N663:O663"/>
    <mergeCell ref="B664:C664"/>
    <mergeCell ref="F664:G664"/>
    <mergeCell ref="N664:O664"/>
    <mergeCell ref="B661:C661"/>
    <mergeCell ref="F661:G661"/>
    <mergeCell ref="N661:O661"/>
    <mergeCell ref="B662:C662"/>
    <mergeCell ref="F662:G662"/>
    <mergeCell ref="N662:O662"/>
    <mergeCell ref="B659:C659"/>
    <mergeCell ref="F659:G659"/>
    <mergeCell ref="N659:O659"/>
    <mergeCell ref="B660:C660"/>
    <mergeCell ref="F660:G660"/>
    <mergeCell ref="N660:O660"/>
    <mergeCell ref="B657:C657"/>
    <mergeCell ref="F657:G657"/>
    <mergeCell ref="N657:O657"/>
    <mergeCell ref="B658:C658"/>
    <mergeCell ref="F658:G658"/>
    <mergeCell ref="N658:O658"/>
    <mergeCell ref="B655:C655"/>
    <mergeCell ref="F655:G655"/>
    <mergeCell ref="N655:O655"/>
    <mergeCell ref="B656:C656"/>
    <mergeCell ref="F656:G656"/>
    <mergeCell ref="N656:O656"/>
    <mergeCell ref="B653:C653"/>
    <mergeCell ref="F653:G653"/>
    <mergeCell ref="N653:O653"/>
    <mergeCell ref="B654:C654"/>
    <mergeCell ref="F654:G654"/>
    <mergeCell ref="N654:O654"/>
    <mergeCell ref="B651:C651"/>
    <mergeCell ref="F651:G651"/>
    <mergeCell ref="N651:O651"/>
    <mergeCell ref="B652:C652"/>
    <mergeCell ref="F652:G652"/>
    <mergeCell ref="N652:O652"/>
    <mergeCell ref="B649:C649"/>
    <mergeCell ref="F649:G649"/>
    <mergeCell ref="N649:O649"/>
    <mergeCell ref="B650:C650"/>
    <mergeCell ref="F650:G650"/>
    <mergeCell ref="N650:O650"/>
    <mergeCell ref="B647:C647"/>
    <mergeCell ref="F647:G647"/>
    <mergeCell ref="N647:O647"/>
    <mergeCell ref="B648:C648"/>
    <mergeCell ref="F648:G648"/>
    <mergeCell ref="N648:O648"/>
    <mergeCell ref="B645:C645"/>
    <mergeCell ref="F645:G645"/>
    <mergeCell ref="N645:O645"/>
    <mergeCell ref="B646:C646"/>
    <mergeCell ref="F646:G646"/>
    <mergeCell ref="N646:O646"/>
    <mergeCell ref="B643:C643"/>
    <mergeCell ref="F643:G643"/>
    <mergeCell ref="N643:O643"/>
    <mergeCell ref="B644:C644"/>
    <mergeCell ref="F644:G644"/>
    <mergeCell ref="N644:O644"/>
    <mergeCell ref="B641:C641"/>
    <mergeCell ref="F641:G641"/>
    <mergeCell ref="N641:O641"/>
    <mergeCell ref="B642:C642"/>
    <mergeCell ref="F642:G642"/>
    <mergeCell ref="N642:O642"/>
    <mergeCell ref="B639:C639"/>
    <mergeCell ref="F639:G639"/>
    <mergeCell ref="N639:O639"/>
    <mergeCell ref="B640:C640"/>
    <mergeCell ref="F640:G640"/>
    <mergeCell ref="N640:O640"/>
    <mergeCell ref="B637:C637"/>
    <mergeCell ref="F637:G637"/>
    <mergeCell ref="N637:O637"/>
    <mergeCell ref="B638:C638"/>
    <mergeCell ref="F638:G638"/>
    <mergeCell ref="N638:O638"/>
    <mergeCell ref="B635:C635"/>
    <mergeCell ref="F635:G635"/>
    <mergeCell ref="N635:O635"/>
    <mergeCell ref="B636:C636"/>
    <mergeCell ref="F636:G636"/>
    <mergeCell ref="N636:O636"/>
    <mergeCell ref="B633:C633"/>
    <mergeCell ref="F633:G633"/>
    <mergeCell ref="N633:O633"/>
    <mergeCell ref="B634:C634"/>
    <mergeCell ref="F634:G634"/>
    <mergeCell ref="N634:O634"/>
    <mergeCell ref="B630:C630"/>
    <mergeCell ref="F630:G630"/>
    <mergeCell ref="N630:O630"/>
    <mergeCell ref="B631:C631"/>
    <mergeCell ref="N631:O631"/>
    <mergeCell ref="B632:C632"/>
    <mergeCell ref="F632:G632"/>
    <mergeCell ref="N632:O632"/>
    <mergeCell ref="B628:C628"/>
    <mergeCell ref="F628:G628"/>
    <mergeCell ref="N628:O628"/>
    <mergeCell ref="B629:C629"/>
    <mergeCell ref="F629:G629"/>
    <mergeCell ref="N629:O629"/>
    <mergeCell ref="B625:C625"/>
    <mergeCell ref="N625:O625"/>
    <mergeCell ref="B626:C626"/>
    <mergeCell ref="F626:G626"/>
    <mergeCell ref="N626:O626"/>
    <mergeCell ref="B627:C627"/>
    <mergeCell ref="F627:G627"/>
    <mergeCell ref="N627:O627"/>
    <mergeCell ref="B623:C623"/>
    <mergeCell ref="F623:G623"/>
    <mergeCell ref="N623:O623"/>
    <mergeCell ref="B624:C624"/>
    <mergeCell ref="F624:G624"/>
    <mergeCell ref="N624:O624"/>
    <mergeCell ref="B621:C621"/>
    <mergeCell ref="F621:G621"/>
    <mergeCell ref="N621:O621"/>
    <mergeCell ref="B622:C622"/>
    <mergeCell ref="F622:G622"/>
    <mergeCell ref="N622:O622"/>
    <mergeCell ref="A617:O617"/>
    <mergeCell ref="B619:C619"/>
    <mergeCell ref="F619:G619"/>
    <mergeCell ref="N619:O619"/>
    <mergeCell ref="B620:C620"/>
    <mergeCell ref="F620:G620"/>
    <mergeCell ref="N620:O620"/>
    <mergeCell ref="B598:C598"/>
    <mergeCell ref="F598:G598"/>
    <mergeCell ref="N598:O598"/>
    <mergeCell ref="G607:N612"/>
    <mergeCell ref="G614:N615"/>
    <mergeCell ref="A616:O616"/>
    <mergeCell ref="B596:C596"/>
    <mergeCell ref="F596:G596"/>
    <mergeCell ref="N596:O596"/>
    <mergeCell ref="B597:C597"/>
    <mergeCell ref="F597:G597"/>
    <mergeCell ref="N597:O597"/>
    <mergeCell ref="B594:C594"/>
    <mergeCell ref="F594:G594"/>
    <mergeCell ref="N594:O594"/>
    <mergeCell ref="B595:C595"/>
    <mergeCell ref="F595:G595"/>
    <mergeCell ref="N595:O595"/>
    <mergeCell ref="B592:C592"/>
    <mergeCell ref="F592:G592"/>
    <mergeCell ref="N592:O592"/>
    <mergeCell ref="B593:C593"/>
    <mergeCell ref="F593:G593"/>
    <mergeCell ref="N593:O593"/>
    <mergeCell ref="B590:C590"/>
    <mergeCell ref="F590:G590"/>
    <mergeCell ref="N590:O590"/>
    <mergeCell ref="B591:C591"/>
    <mergeCell ref="F591:G591"/>
    <mergeCell ref="N591:O591"/>
    <mergeCell ref="B588:C588"/>
    <mergeCell ref="F588:G588"/>
    <mergeCell ref="N588:O588"/>
    <mergeCell ref="B589:C589"/>
    <mergeCell ref="F589:G589"/>
    <mergeCell ref="N589:O589"/>
    <mergeCell ref="B586:C586"/>
    <mergeCell ref="F586:G586"/>
    <mergeCell ref="N586:O586"/>
    <mergeCell ref="B587:C587"/>
    <mergeCell ref="F587:G587"/>
    <mergeCell ref="N587:O587"/>
    <mergeCell ref="B584:C584"/>
    <mergeCell ref="F584:G584"/>
    <mergeCell ref="N584:O584"/>
    <mergeCell ref="B585:C585"/>
    <mergeCell ref="F585:G585"/>
    <mergeCell ref="N585:O585"/>
    <mergeCell ref="B582:C582"/>
    <mergeCell ref="F582:G582"/>
    <mergeCell ref="N582:O582"/>
    <mergeCell ref="B583:C583"/>
    <mergeCell ref="F583:G583"/>
    <mergeCell ref="N583:O583"/>
    <mergeCell ref="B580:C580"/>
    <mergeCell ref="F580:G580"/>
    <mergeCell ref="N580:O580"/>
    <mergeCell ref="B581:C581"/>
    <mergeCell ref="F581:G581"/>
    <mergeCell ref="N581:O581"/>
    <mergeCell ref="B574:C574"/>
    <mergeCell ref="F574:G574"/>
    <mergeCell ref="N574:O574"/>
    <mergeCell ref="E575:J575"/>
    <mergeCell ref="B579:C579"/>
    <mergeCell ref="F579:G579"/>
    <mergeCell ref="N579:O579"/>
    <mergeCell ref="B572:C572"/>
    <mergeCell ref="F572:G572"/>
    <mergeCell ref="N572:O572"/>
    <mergeCell ref="B573:C573"/>
    <mergeCell ref="F573:G573"/>
    <mergeCell ref="N573:O573"/>
    <mergeCell ref="B570:C570"/>
    <mergeCell ref="F570:G570"/>
    <mergeCell ref="N570:O570"/>
    <mergeCell ref="B571:C571"/>
    <mergeCell ref="F571:G571"/>
    <mergeCell ref="N571:O571"/>
    <mergeCell ref="B568:C568"/>
    <mergeCell ref="F568:G568"/>
    <mergeCell ref="N568:O568"/>
    <mergeCell ref="B569:C569"/>
    <mergeCell ref="F569:G569"/>
    <mergeCell ref="N569:O569"/>
    <mergeCell ref="B566:C566"/>
    <mergeCell ref="F566:G566"/>
    <mergeCell ref="N566:O566"/>
    <mergeCell ref="B567:C567"/>
    <mergeCell ref="F567:G567"/>
    <mergeCell ref="N567:O567"/>
    <mergeCell ref="B564:C564"/>
    <mergeCell ref="F564:G564"/>
    <mergeCell ref="N564:O564"/>
    <mergeCell ref="B565:C565"/>
    <mergeCell ref="F565:G565"/>
    <mergeCell ref="N565:O565"/>
    <mergeCell ref="B562:C562"/>
    <mergeCell ref="F562:G562"/>
    <mergeCell ref="N562:O562"/>
    <mergeCell ref="B563:C563"/>
    <mergeCell ref="F563:G563"/>
    <mergeCell ref="N563:O563"/>
    <mergeCell ref="B560:C560"/>
    <mergeCell ref="F560:G560"/>
    <mergeCell ref="N560:O560"/>
    <mergeCell ref="B561:C561"/>
    <mergeCell ref="F561:G561"/>
    <mergeCell ref="N561:O561"/>
    <mergeCell ref="B558:C558"/>
    <mergeCell ref="F558:G558"/>
    <mergeCell ref="N558:O558"/>
    <mergeCell ref="B559:C559"/>
    <mergeCell ref="F559:G559"/>
    <mergeCell ref="N559:O559"/>
    <mergeCell ref="B556:C556"/>
    <mergeCell ref="F556:G556"/>
    <mergeCell ref="N556:O556"/>
    <mergeCell ref="B557:C557"/>
    <mergeCell ref="F557:G557"/>
    <mergeCell ref="N557:O557"/>
    <mergeCell ref="B554:C554"/>
    <mergeCell ref="F554:G554"/>
    <mergeCell ref="N554:O554"/>
    <mergeCell ref="B555:C555"/>
    <mergeCell ref="F555:G555"/>
    <mergeCell ref="N555:O555"/>
    <mergeCell ref="B552:C552"/>
    <mergeCell ref="F552:G552"/>
    <mergeCell ref="N552:O552"/>
    <mergeCell ref="B553:C553"/>
    <mergeCell ref="F553:G553"/>
    <mergeCell ref="N553:O553"/>
    <mergeCell ref="B549:C549"/>
    <mergeCell ref="F549:G549"/>
    <mergeCell ref="N549:O549"/>
    <mergeCell ref="B550:C550"/>
    <mergeCell ref="N550:O550"/>
    <mergeCell ref="B551:C551"/>
    <mergeCell ref="F551:G551"/>
    <mergeCell ref="N551:O551"/>
    <mergeCell ref="A545:O545"/>
    <mergeCell ref="B547:C547"/>
    <mergeCell ref="F547:G547"/>
    <mergeCell ref="N547:O547"/>
    <mergeCell ref="B548:C548"/>
    <mergeCell ref="F548:G548"/>
    <mergeCell ref="N548:O548"/>
    <mergeCell ref="B526:C526"/>
    <mergeCell ref="F526:G526"/>
    <mergeCell ref="N526:O526"/>
    <mergeCell ref="G535:N540"/>
    <mergeCell ref="G542:N543"/>
    <mergeCell ref="A544:O544"/>
    <mergeCell ref="B520:C520"/>
    <mergeCell ref="F520:G520"/>
    <mergeCell ref="B521:C521"/>
    <mergeCell ref="F521:G521"/>
    <mergeCell ref="N521:O521"/>
    <mergeCell ref="E522:J522"/>
    <mergeCell ref="A515:O515"/>
    <mergeCell ref="A516:O516"/>
    <mergeCell ref="B518:C518"/>
    <mergeCell ref="F518:G518"/>
    <mergeCell ref="N518:O518"/>
    <mergeCell ref="B519:C519"/>
    <mergeCell ref="F519:G519"/>
    <mergeCell ref="N519:O519"/>
    <mergeCell ref="B493:C493"/>
    <mergeCell ref="F493:G493"/>
    <mergeCell ref="N493:O493"/>
    <mergeCell ref="E494:J494"/>
    <mergeCell ref="G506:N511"/>
    <mergeCell ref="G513:N514"/>
    <mergeCell ref="B491:C491"/>
    <mergeCell ref="F491:G491"/>
    <mergeCell ref="N491:O491"/>
    <mergeCell ref="B492:C492"/>
    <mergeCell ref="F492:G492"/>
    <mergeCell ref="N492:O492"/>
    <mergeCell ref="G478:N483"/>
    <mergeCell ref="G485:N486"/>
    <mergeCell ref="A487:O487"/>
    <mergeCell ref="A488:O488"/>
    <mergeCell ref="B490:C490"/>
    <mergeCell ref="F490:G490"/>
    <mergeCell ref="N490:O490"/>
    <mergeCell ref="B468:C468"/>
    <mergeCell ref="F468:G468"/>
    <mergeCell ref="N468:O468"/>
    <mergeCell ref="B469:C469"/>
    <mergeCell ref="F469:G469"/>
    <mergeCell ref="N469:O469"/>
    <mergeCell ref="B466:C466"/>
    <mergeCell ref="F466:G466"/>
    <mergeCell ref="N466:O466"/>
    <mergeCell ref="B467:C467"/>
    <mergeCell ref="F467:G467"/>
    <mergeCell ref="N467:O467"/>
    <mergeCell ref="B464:C464"/>
    <mergeCell ref="F464:G464"/>
    <mergeCell ref="N464:O464"/>
    <mergeCell ref="B465:C465"/>
    <mergeCell ref="F465:G465"/>
    <mergeCell ref="N465:O465"/>
    <mergeCell ref="B462:C462"/>
    <mergeCell ref="F462:G462"/>
    <mergeCell ref="N462:O462"/>
    <mergeCell ref="B463:C463"/>
    <mergeCell ref="F463:G463"/>
    <mergeCell ref="N463:O463"/>
    <mergeCell ref="E456:J456"/>
    <mergeCell ref="B460:C460"/>
    <mergeCell ref="F460:G460"/>
    <mergeCell ref="N460:O460"/>
    <mergeCell ref="B461:C461"/>
    <mergeCell ref="F461:G461"/>
    <mergeCell ref="N461:O461"/>
    <mergeCell ref="B454:C454"/>
    <mergeCell ref="F454:G454"/>
    <mergeCell ref="N454:O454"/>
    <mergeCell ref="B455:C455"/>
    <mergeCell ref="F455:G455"/>
    <mergeCell ref="N455:O455"/>
    <mergeCell ref="B452:C452"/>
    <mergeCell ref="F452:G452"/>
    <mergeCell ref="N452:O452"/>
    <mergeCell ref="B453:C453"/>
    <mergeCell ref="F453:G453"/>
    <mergeCell ref="N453:O453"/>
    <mergeCell ref="B450:C450"/>
    <mergeCell ref="F450:G450"/>
    <mergeCell ref="N450:O450"/>
    <mergeCell ref="B451:C451"/>
    <mergeCell ref="F451:G451"/>
    <mergeCell ref="N451:O451"/>
    <mergeCell ref="B448:C448"/>
    <mergeCell ref="F448:G448"/>
    <mergeCell ref="N448:O448"/>
    <mergeCell ref="B449:C449"/>
    <mergeCell ref="F449:G449"/>
    <mergeCell ref="N449:O449"/>
    <mergeCell ref="B446:C446"/>
    <mergeCell ref="F446:G446"/>
    <mergeCell ref="N446:O446"/>
    <mergeCell ref="B447:C447"/>
    <mergeCell ref="F447:G447"/>
    <mergeCell ref="N447:O447"/>
    <mergeCell ref="B444:C444"/>
    <mergeCell ref="F444:G444"/>
    <mergeCell ref="N444:O444"/>
    <mergeCell ref="B445:C445"/>
    <mergeCell ref="F445:G445"/>
    <mergeCell ref="N445:O445"/>
    <mergeCell ref="B442:C442"/>
    <mergeCell ref="F442:G442"/>
    <mergeCell ref="N442:O442"/>
    <mergeCell ref="B443:C443"/>
    <mergeCell ref="F443:G443"/>
    <mergeCell ref="N443:O443"/>
    <mergeCell ref="B440:C440"/>
    <mergeCell ref="F440:G440"/>
    <mergeCell ref="N440:O440"/>
    <mergeCell ref="B441:C441"/>
    <mergeCell ref="F441:G441"/>
    <mergeCell ref="N441:O441"/>
    <mergeCell ref="B438:C438"/>
    <mergeCell ref="F438:G438"/>
    <mergeCell ref="N438:O438"/>
    <mergeCell ref="B439:C439"/>
    <mergeCell ref="F439:G439"/>
    <mergeCell ref="N439:O439"/>
    <mergeCell ref="B436:C436"/>
    <mergeCell ref="F436:G436"/>
    <mergeCell ref="N436:O436"/>
    <mergeCell ref="B437:C437"/>
    <mergeCell ref="F437:G437"/>
    <mergeCell ref="N437:O437"/>
    <mergeCell ref="B434:C434"/>
    <mergeCell ref="F434:G434"/>
    <mergeCell ref="N434:O434"/>
    <mergeCell ref="B435:C435"/>
    <mergeCell ref="F435:G435"/>
    <mergeCell ref="N435:O435"/>
    <mergeCell ref="B432:C432"/>
    <mergeCell ref="F432:G432"/>
    <mergeCell ref="N432:O432"/>
    <mergeCell ref="B433:C433"/>
    <mergeCell ref="F433:G433"/>
    <mergeCell ref="N433:O433"/>
    <mergeCell ref="G419:N424"/>
    <mergeCell ref="G426:N427"/>
    <mergeCell ref="A428:O428"/>
    <mergeCell ref="A429:O429"/>
    <mergeCell ref="B431:C431"/>
    <mergeCell ref="F431:G431"/>
    <mergeCell ref="N431:O431"/>
    <mergeCell ref="E405:J405"/>
    <mergeCell ref="B409:C409"/>
    <mergeCell ref="F409:G409"/>
    <mergeCell ref="N409:O409"/>
    <mergeCell ref="B410:C410"/>
    <mergeCell ref="F410:G410"/>
    <mergeCell ref="N410:O410"/>
    <mergeCell ref="B403:C403"/>
    <mergeCell ref="F403:G403"/>
    <mergeCell ref="N403:O403"/>
    <mergeCell ref="B404:C404"/>
    <mergeCell ref="F404:G404"/>
    <mergeCell ref="N404:O404"/>
    <mergeCell ref="B401:C401"/>
    <mergeCell ref="F401:G401"/>
    <mergeCell ref="N401:O401"/>
    <mergeCell ref="B402:C402"/>
    <mergeCell ref="F402:G402"/>
    <mergeCell ref="N402:O402"/>
    <mergeCell ref="A397:O397"/>
    <mergeCell ref="B399:C399"/>
    <mergeCell ref="F399:G399"/>
    <mergeCell ref="N399:O399"/>
    <mergeCell ref="B400:C400"/>
    <mergeCell ref="F400:G400"/>
    <mergeCell ref="N400:O400"/>
    <mergeCell ref="B378:C378"/>
    <mergeCell ref="F378:G378"/>
    <mergeCell ref="N378:O378"/>
    <mergeCell ref="G387:N392"/>
    <mergeCell ref="G394:N395"/>
    <mergeCell ref="A396:O396"/>
    <mergeCell ref="B376:C376"/>
    <mergeCell ref="F376:G376"/>
    <mergeCell ref="N376:O376"/>
    <mergeCell ref="B377:C377"/>
    <mergeCell ref="F377:G377"/>
    <mergeCell ref="N377:O377"/>
    <mergeCell ref="B374:C374"/>
    <mergeCell ref="F374:G374"/>
    <mergeCell ref="N374:O374"/>
    <mergeCell ref="B375:C375"/>
    <mergeCell ref="F375:G375"/>
    <mergeCell ref="N375:O375"/>
    <mergeCell ref="B372:C372"/>
    <mergeCell ref="F372:G372"/>
    <mergeCell ref="N372:O372"/>
    <mergeCell ref="B373:C373"/>
    <mergeCell ref="F373:G373"/>
    <mergeCell ref="N373:O373"/>
    <mergeCell ref="B370:C370"/>
    <mergeCell ref="F370:G370"/>
    <mergeCell ref="N370:O370"/>
    <mergeCell ref="B371:C371"/>
    <mergeCell ref="F371:G371"/>
    <mergeCell ref="N371:O371"/>
    <mergeCell ref="E364:J364"/>
    <mergeCell ref="B368:C368"/>
    <mergeCell ref="F368:G368"/>
    <mergeCell ref="N368:O368"/>
    <mergeCell ref="B369:C369"/>
    <mergeCell ref="F369:G369"/>
    <mergeCell ref="N369:O369"/>
    <mergeCell ref="B362:C362"/>
    <mergeCell ref="F362:G362"/>
    <mergeCell ref="N362:O362"/>
    <mergeCell ref="B363:C363"/>
    <mergeCell ref="F363:G363"/>
    <mergeCell ref="N363:O363"/>
    <mergeCell ref="B360:C360"/>
    <mergeCell ref="F360:G360"/>
    <mergeCell ref="N360:O360"/>
    <mergeCell ref="B361:C361"/>
    <mergeCell ref="F361:G361"/>
    <mergeCell ref="N361:O361"/>
    <mergeCell ref="B358:C358"/>
    <mergeCell ref="F358:G358"/>
    <mergeCell ref="N358:O358"/>
    <mergeCell ref="B359:C359"/>
    <mergeCell ref="F359:G359"/>
    <mergeCell ref="N359:O359"/>
    <mergeCell ref="B355:C355"/>
    <mergeCell ref="N355:O355"/>
    <mergeCell ref="B356:C356"/>
    <mergeCell ref="F356:G356"/>
    <mergeCell ref="N356:O356"/>
    <mergeCell ref="B357:C357"/>
    <mergeCell ref="F357:G357"/>
    <mergeCell ref="N357:O357"/>
    <mergeCell ref="B353:C353"/>
    <mergeCell ref="F353:G353"/>
    <mergeCell ref="N353:O353"/>
    <mergeCell ref="B354:C354"/>
    <mergeCell ref="F354:G354"/>
    <mergeCell ref="N354:O354"/>
    <mergeCell ref="A348:O348"/>
    <mergeCell ref="A349:O349"/>
    <mergeCell ref="B351:C351"/>
    <mergeCell ref="F351:G351"/>
    <mergeCell ref="N351:O351"/>
    <mergeCell ref="B352:C352"/>
    <mergeCell ref="F352:G352"/>
    <mergeCell ref="N352:O352"/>
    <mergeCell ref="E326:J326"/>
    <mergeCell ref="B330:C330"/>
    <mergeCell ref="F330:G330"/>
    <mergeCell ref="N330:O330"/>
    <mergeCell ref="G339:N344"/>
    <mergeCell ref="G346:N347"/>
    <mergeCell ref="A322:O322"/>
    <mergeCell ref="B324:C324"/>
    <mergeCell ref="F324:G324"/>
    <mergeCell ref="N324:O324"/>
    <mergeCell ref="B325:C325"/>
    <mergeCell ref="F325:G325"/>
    <mergeCell ref="N325:O325"/>
    <mergeCell ref="B303:C303"/>
    <mergeCell ref="F303:G303"/>
    <mergeCell ref="N303:O303"/>
    <mergeCell ref="G312:N317"/>
    <mergeCell ref="G319:N320"/>
    <mergeCell ref="A321:O321"/>
    <mergeCell ref="B301:C301"/>
    <mergeCell ref="F301:G301"/>
    <mergeCell ref="N301:O301"/>
    <mergeCell ref="B302:C302"/>
    <mergeCell ref="F302:G302"/>
    <mergeCell ref="N302:O302"/>
    <mergeCell ref="B299:C299"/>
    <mergeCell ref="F299:G299"/>
    <mergeCell ref="N299:O299"/>
    <mergeCell ref="B300:C300"/>
    <mergeCell ref="F300:G300"/>
    <mergeCell ref="N300:O300"/>
    <mergeCell ref="B297:C297"/>
    <mergeCell ref="F297:G297"/>
    <mergeCell ref="N297:O297"/>
    <mergeCell ref="B298:C298"/>
    <mergeCell ref="F298:G298"/>
    <mergeCell ref="N298:O298"/>
    <mergeCell ref="B291:C291"/>
    <mergeCell ref="F291:G291"/>
    <mergeCell ref="N291:O291"/>
    <mergeCell ref="E292:J292"/>
    <mergeCell ref="B296:C296"/>
    <mergeCell ref="F296:G296"/>
    <mergeCell ref="N296:O296"/>
    <mergeCell ref="B289:C289"/>
    <mergeCell ref="F289:G289"/>
    <mergeCell ref="N289:O289"/>
    <mergeCell ref="B290:C290"/>
    <mergeCell ref="F290:G290"/>
    <mergeCell ref="N290:O290"/>
    <mergeCell ref="B287:C287"/>
    <mergeCell ref="F287:G287"/>
    <mergeCell ref="N287:O287"/>
    <mergeCell ref="B288:C288"/>
    <mergeCell ref="F288:G288"/>
    <mergeCell ref="N288:O288"/>
    <mergeCell ref="B285:C285"/>
    <mergeCell ref="F285:G285"/>
    <mergeCell ref="N285:O285"/>
    <mergeCell ref="B286:C286"/>
    <mergeCell ref="F286:G286"/>
    <mergeCell ref="N286:O286"/>
    <mergeCell ref="B283:C283"/>
    <mergeCell ref="F283:G283"/>
    <mergeCell ref="N283:O283"/>
    <mergeCell ref="B284:C284"/>
    <mergeCell ref="F284:G284"/>
    <mergeCell ref="N284:O284"/>
    <mergeCell ref="B281:C281"/>
    <mergeCell ref="F281:G281"/>
    <mergeCell ref="N281:O281"/>
    <mergeCell ref="B282:C282"/>
    <mergeCell ref="F282:G282"/>
    <mergeCell ref="N282:O282"/>
    <mergeCell ref="B279:C279"/>
    <mergeCell ref="F279:G279"/>
    <mergeCell ref="N279:O279"/>
    <mergeCell ref="B280:C280"/>
    <mergeCell ref="F280:G280"/>
    <mergeCell ref="N280:O280"/>
    <mergeCell ref="B277:C277"/>
    <mergeCell ref="F277:G277"/>
    <mergeCell ref="N277:O277"/>
    <mergeCell ref="B278:C278"/>
    <mergeCell ref="F278:G278"/>
    <mergeCell ref="N278:O278"/>
    <mergeCell ref="B275:C275"/>
    <mergeCell ref="F275:G275"/>
    <mergeCell ref="N275:O275"/>
    <mergeCell ref="B276:C276"/>
    <mergeCell ref="F276:G276"/>
    <mergeCell ref="N276:O276"/>
    <mergeCell ref="A271:O271"/>
    <mergeCell ref="B273:C273"/>
    <mergeCell ref="F273:G273"/>
    <mergeCell ref="N273:O273"/>
    <mergeCell ref="B274:C274"/>
    <mergeCell ref="F274:G274"/>
    <mergeCell ref="N274:O274"/>
    <mergeCell ref="B252:C252"/>
    <mergeCell ref="F252:G252"/>
    <mergeCell ref="N252:O252"/>
    <mergeCell ref="G261:N266"/>
    <mergeCell ref="G268:N269"/>
    <mergeCell ref="A270:O270"/>
    <mergeCell ref="B250:C250"/>
    <mergeCell ref="F250:G250"/>
    <mergeCell ref="N250:O250"/>
    <mergeCell ref="B251:C251"/>
    <mergeCell ref="F251:G251"/>
    <mergeCell ref="N251:O251"/>
    <mergeCell ref="B248:C248"/>
    <mergeCell ref="F248:G248"/>
    <mergeCell ref="N248:O248"/>
    <mergeCell ref="B249:C249"/>
    <mergeCell ref="F249:G249"/>
    <mergeCell ref="N249:O249"/>
    <mergeCell ref="B246:C246"/>
    <mergeCell ref="F246:G246"/>
    <mergeCell ref="N246:O246"/>
    <mergeCell ref="B247:C247"/>
    <mergeCell ref="F247:G247"/>
    <mergeCell ref="N247:O247"/>
    <mergeCell ref="B244:C244"/>
    <mergeCell ref="F244:G244"/>
    <mergeCell ref="N244:O244"/>
    <mergeCell ref="B245:C245"/>
    <mergeCell ref="F245:G245"/>
    <mergeCell ref="N245:O245"/>
    <mergeCell ref="B242:C242"/>
    <mergeCell ref="F242:G242"/>
    <mergeCell ref="N242:O242"/>
    <mergeCell ref="B243:C243"/>
    <mergeCell ref="F243:G243"/>
    <mergeCell ref="N243:O243"/>
    <mergeCell ref="B240:C240"/>
    <mergeCell ref="F240:G240"/>
    <mergeCell ref="N240:O240"/>
    <mergeCell ref="B241:C241"/>
    <mergeCell ref="F241:G241"/>
    <mergeCell ref="N241:O241"/>
    <mergeCell ref="B238:C238"/>
    <mergeCell ref="F238:G238"/>
    <mergeCell ref="N238:O238"/>
    <mergeCell ref="B239:C239"/>
    <mergeCell ref="F239:G239"/>
    <mergeCell ref="N239:O239"/>
    <mergeCell ref="B236:C236"/>
    <mergeCell ref="F236:G236"/>
    <mergeCell ref="N236:O236"/>
    <mergeCell ref="B237:C237"/>
    <mergeCell ref="F237:G237"/>
    <mergeCell ref="N237:O237"/>
    <mergeCell ref="B234:C234"/>
    <mergeCell ref="F234:G234"/>
    <mergeCell ref="N234:O234"/>
    <mergeCell ref="B235:C235"/>
    <mergeCell ref="F235:G235"/>
    <mergeCell ref="N235:O235"/>
    <mergeCell ref="B232:C232"/>
    <mergeCell ref="F232:G232"/>
    <mergeCell ref="N232:O232"/>
    <mergeCell ref="B233:C233"/>
    <mergeCell ref="F233:G233"/>
    <mergeCell ref="N233:O233"/>
    <mergeCell ref="B230:C230"/>
    <mergeCell ref="F230:G230"/>
    <mergeCell ref="N230:O230"/>
    <mergeCell ref="B231:C231"/>
    <mergeCell ref="F231:G231"/>
    <mergeCell ref="N231:O231"/>
    <mergeCell ref="B224:C224"/>
    <mergeCell ref="F224:G224"/>
    <mergeCell ref="N224:O224"/>
    <mergeCell ref="E225:J225"/>
    <mergeCell ref="B229:C229"/>
    <mergeCell ref="F229:G229"/>
    <mergeCell ref="N229:O229"/>
    <mergeCell ref="B222:C222"/>
    <mergeCell ref="F222:G222"/>
    <mergeCell ref="N222:O222"/>
    <mergeCell ref="B223:C223"/>
    <mergeCell ref="F223:G223"/>
    <mergeCell ref="N223:O223"/>
    <mergeCell ref="B220:C220"/>
    <mergeCell ref="F220:G220"/>
    <mergeCell ref="N220:O220"/>
    <mergeCell ref="B221:C221"/>
    <mergeCell ref="F221:G221"/>
    <mergeCell ref="N221:O221"/>
    <mergeCell ref="B218:C218"/>
    <mergeCell ref="F218:G218"/>
    <mergeCell ref="N218:O218"/>
    <mergeCell ref="B219:C219"/>
    <mergeCell ref="F219:G219"/>
    <mergeCell ref="N219:O219"/>
    <mergeCell ref="B216:C216"/>
    <mergeCell ref="F216:G216"/>
    <mergeCell ref="N216:O216"/>
    <mergeCell ref="B217:C217"/>
    <mergeCell ref="F217:G217"/>
    <mergeCell ref="N217:O217"/>
    <mergeCell ref="B214:C214"/>
    <mergeCell ref="F214:G214"/>
    <mergeCell ref="N214:O214"/>
    <mergeCell ref="B215:C215"/>
    <mergeCell ref="F215:G215"/>
    <mergeCell ref="N215:O215"/>
    <mergeCell ref="B212:C212"/>
    <mergeCell ref="F212:G212"/>
    <mergeCell ref="N212:O212"/>
    <mergeCell ref="B213:C213"/>
    <mergeCell ref="F213:G213"/>
    <mergeCell ref="N213:O213"/>
    <mergeCell ref="B210:C210"/>
    <mergeCell ref="F210:G210"/>
    <mergeCell ref="N210:O210"/>
    <mergeCell ref="B211:C211"/>
    <mergeCell ref="F211:G211"/>
    <mergeCell ref="N211:O211"/>
    <mergeCell ref="B208:C208"/>
    <mergeCell ref="F208:G208"/>
    <mergeCell ref="N208:O208"/>
    <mergeCell ref="B209:C209"/>
    <mergeCell ref="F209:G209"/>
    <mergeCell ref="N209:O209"/>
    <mergeCell ref="B206:C206"/>
    <mergeCell ref="F206:G206"/>
    <mergeCell ref="N206:O206"/>
    <mergeCell ref="B207:C207"/>
    <mergeCell ref="F207:G207"/>
    <mergeCell ref="N207:O207"/>
    <mergeCell ref="B204:C204"/>
    <mergeCell ref="F204:G204"/>
    <mergeCell ref="N204:O204"/>
    <mergeCell ref="B205:C205"/>
    <mergeCell ref="F205:G205"/>
    <mergeCell ref="N205:O205"/>
    <mergeCell ref="B202:C202"/>
    <mergeCell ref="F202:G202"/>
    <mergeCell ref="N202:O202"/>
    <mergeCell ref="B203:C203"/>
    <mergeCell ref="F203:G203"/>
    <mergeCell ref="N203:O203"/>
    <mergeCell ref="B200:C200"/>
    <mergeCell ref="F200:G200"/>
    <mergeCell ref="N200:O200"/>
    <mergeCell ref="B201:C201"/>
    <mergeCell ref="F201:G201"/>
    <mergeCell ref="N201:O201"/>
    <mergeCell ref="B198:C198"/>
    <mergeCell ref="F198:G198"/>
    <mergeCell ref="N198:O198"/>
    <mergeCell ref="B199:C199"/>
    <mergeCell ref="F199:G199"/>
    <mergeCell ref="N199:O199"/>
    <mergeCell ref="B196:C196"/>
    <mergeCell ref="F196:G196"/>
    <mergeCell ref="N196:O196"/>
    <mergeCell ref="B197:C197"/>
    <mergeCell ref="F197:G197"/>
    <mergeCell ref="N197:O197"/>
    <mergeCell ref="B193:C193"/>
    <mergeCell ref="N193:O193"/>
    <mergeCell ref="B194:C194"/>
    <mergeCell ref="F194:G194"/>
    <mergeCell ref="N194:O194"/>
    <mergeCell ref="B195:C195"/>
    <mergeCell ref="F195:G195"/>
    <mergeCell ref="N195:O195"/>
    <mergeCell ref="B191:C191"/>
    <mergeCell ref="F191:G191"/>
    <mergeCell ref="N191:O191"/>
    <mergeCell ref="B192:C192"/>
    <mergeCell ref="F192:G192"/>
    <mergeCell ref="N192:O192"/>
    <mergeCell ref="B189:C189"/>
    <mergeCell ref="F189:G189"/>
    <mergeCell ref="N189:O189"/>
    <mergeCell ref="B190:C190"/>
    <mergeCell ref="F190:G190"/>
    <mergeCell ref="N190:O190"/>
    <mergeCell ref="G176:N181"/>
    <mergeCell ref="G183:N184"/>
    <mergeCell ref="A185:O185"/>
    <mergeCell ref="A186:O186"/>
    <mergeCell ref="B188:C188"/>
    <mergeCell ref="F188:G188"/>
    <mergeCell ref="N188:O188"/>
    <mergeCell ref="B166:C166"/>
    <mergeCell ref="F166:G166"/>
    <mergeCell ref="N166:O166"/>
    <mergeCell ref="B167:C167"/>
    <mergeCell ref="F167:G167"/>
    <mergeCell ref="N167:O167"/>
    <mergeCell ref="B164:C164"/>
    <mergeCell ref="F164:G164"/>
    <mergeCell ref="N164:O164"/>
    <mergeCell ref="B165:C165"/>
    <mergeCell ref="F165:G165"/>
    <mergeCell ref="N165:O165"/>
    <mergeCell ref="B162:C162"/>
    <mergeCell ref="F162:G162"/>
    <mergeCell ref="N162:O162"/>
    <mergeCell ref="B163:C163"/>
    <mergeCell ref="F163:G163"/>
    <mergeCell ref="N163:O163"/>
    <mergeCell ref="B160:C160"/>
    <mergeCell ref="F160:G160"/>
    <mergeCell ref="N160:O160"/>
    <mergeCell ref="B161:C161"/>
    <mergeCell ref="F161:G161"/>
    <mergeCell ref="N161:O161"/>
    <mergeCell ref="B158:C158"/>
    <mergeCell ref="F158:G158"/>
    <mergeCell ref="N158:O158"/>
    <mergeCell ref="B159:C159"/>
    <mergeCell ref="F159:G159"/>
    <mergeCell ref="N159:O159"/>
    <mergeCell ref="B156:C156"/>
    <mergeCell ref="F156:G156"/>
    <mergeCell ref="N156:O156"/>
    <mergeCell ref="B157:C157"/>
    <mergeCell ref="F157:G157"/>
    <mergeCell ref="N157:O157"/>
    <mergeCell ref="E150:J150"/>
    <mergeCell ref="B154:C154"/>
    <mergeCell ref="F154:G154"/>
    <mergeCell ref="N154:O154"/>
    <mergeCell ref="B155:C155"/>
    <mergeCell ref="F155:G155"/>
    <mergeCell ref="N155:O155"/>
    <mergeCell ref="B148:C148"/>
    <mergeCell ref="F148:G148"/>
    <mergeCell ref="N148:O148"/>
    <mergeCell ref="B149:C149"/>
    <mergeCell ref="F149:G149"/>
    <mergeCell ref="N149:O149"/>
    <mergeCell ref="B146:C146"/>
    <mergeCell ref="F146:G146"/>
    <mergeCell ref="N146:O146"/>
    <mergeCell ref="B147:C147"/>
    <mergeCell ref="F147:G147"/>
    <mergeCell ref="N147:O147"/>
    <mergeCell ref="B144:C144"/>
    <mergeCell ref="F144:G144"/>
    <mergeCell ref="N144:O144"/>
    <mergeCell ref="B145:C145"/>
    <mergeCell ref="F145:G145"/>
    <mergeCell ref="N145:O145"/>
    <mergeCell ref="B142:C142"/>
    <mergeCell ref="F142:G142"/>
    <mergeCell ref="N142:O142"/>
    <mergeCell ref="B143:C143"/>
    <mergeCell ref="F143:G143"/>
    <mergeCell ref="N143:O143"/>
    <mergeCell ref="B140:C140"/>
    <mergeCell ref="F140:G140"/>
    <mergeCell ref="N140:O140"/>
    <mergeCell ref="B141:C141"/>
    <mergeCell ref="F141:G141"/>
    <mergeCell ref="N141:O141"/>
    <mergeCell ref="B138:C138"/>
    <mergeCell ref="F138:G138"/>
    <mergeCell ref="N138:O138"/>
    <mergeCell ref="B139:C139"/>
    <mergeCell ref="F139:G139"/>
    <mergeCell ref="N139:O139"/>
    <mergeCell ref="B136:C136"/>
    <mergeCell ref="F136:G136"/>
    <mergeCell ref="N136:O136"/>
    <mergeCell ref="B137:C137"/>
    <mergeCell ref="F137:G137"/>
    <mergeCell ref="N137:O137"/>
    <mergeCell ref="B134:C134"/>
    <mergeCell ref="F134:G134"/>
    <mergeCell ref="N134:O134"/>
    <mergeCell ref="B135:C135"/>
    <mergeCell ref="F135:G135"/>
    <mergeCell ref="N135:O135"/>
    <mergeCell ref="B132:C132"/>
    <mergeCell ref="F132:G132"/>
    <mergeCell ref="N132:O132"/>
    <mergeCell ref="B133:C133"/>
    <mergeCell ref="F133:G133"/>
    <mergeCell ref="N133:O133"/>
    <mergeCell ref="B130:C130"/>
    <mergeCell ref="F130:G130"/>
    <mergeCell ref="N130:O130"/>
    <mergeCell ref="B131:C131"/>
    <mergeCell ref="F131:G131"/>
    <mergeCell ref="N131:O131"/>
    <mergeCell ref="B128:C128"/>
    <mergeCell ref="F128:G128"/>
    <mergeCell ref="N128:O128"/>
    <mergeCell ref="B129:C129"/>
    <mergeCell ref="F129:G129"/>
    <mergeCell ref="N129:O129"/>
    <mergeCell ref="B126:C126"/>
    <mergeCell ref="F126:G126"/>
    <mergeCell ref="N126:O126"/>
    <mergeCell ref="B127:C127"/>
    <mergeCell ref="F127:G127"/>
    <mergeCell ref="N127:O127"/>
    <mergeCell ref="B124:C124"/>
    <mergeCell ref="F124:G124"/>
    <mergeCell ref="N124:O124"/>
    <mergeCell ref="B125:C125"/>
    <mergeCell ref="F125:G125"/>
    <mergeCell ref="N125:O125"/>
    <mergeCell ref="B122:C122"/>
    <mergeCell ref="F122:G122"/>
    <mergeCell ref="N122:O122"/>
    <mergeCell ref="B123:C123"/>
    <mergeCell ref="F123:G123"/>
    <mergeCell ref="N123:O123"/>
    <mergeCell ref="B120:C120"/>
    <mergeCell ref="F120:G120"/>
    <mergeCell ref="N120:O120"/>
    <mergeCell ref="B121:C121"/>
    <mergeCell ref="F121:G121"/>
    <mergeCell ref="N121:O121"/>
    <mergeCell ref="B118:C118"/>
    <mergeCell ref="F118:G118"/>
    <mergeCell ref="N118:O118"/>
    <mergeCell ref="B119:C119"/>
    <mergeCell ref="F119:G119"/>
    <mergeCell ref="N119:O119"/>
    <mergeCell ref="G105:N110"/>
    <mergeCell ref="G112:N113"/>
    <mergeCell ref="A114:O114"/>
    <mergeCell ref="A115:O115"/>
    <mergeCell ref="B117:C117"/>
    <mergeCell ref="F117:G117"/>
    <mergeCell ref="N117:O117"/>
    <mergeCell ref="B95:C95"/>
    <mergeCell ref="F95:G95"/>
    <mergeCell ref="N95:O95"/>
    <mergeCell ref="B96:C96"/>
    <mergeCell ref="F96:G96"/>
    <mergeCell ref="N96:O96"/>
    <mergeCell ref="B93:C93"/>
    <mergeCell ref="F93:G93"/>
    <mergeCell ref="N93:O93"/>
    <mergeCell ref="B94:C94"/>
    <mergeCell ref="F94:G94"/>
    <mergeCell ref="N94:O94"/>
    <mergeCell ref="B87:C87"/>
    <mergeCell ref="F87:G87"/>
    <mergeCell ref="N87:O87"/>
    <mergeCell ref="E88:J88"/>
    <mergeCell ref="B92:C92"/>
    <mergeCell ref="F92:G92"/>
    <mergeCell ref="N92:O92"/>
    <mergeCell ref="B85:C85"/>
    <mergeCell ref="F85:G85"/>
    <mergeCell ref="N85:O85"/>
    <mergeCell ref="B86:C86"/>
    <mergeCell ref="F86:G86"/>
    <mergeCell ref="N86:O86"/>
    <mergeCell ref="B83:C83"/>
    <mergeCell ref="F83:G83"/>
    <mergeCell ref="N83:O83"/>
    <mergeCell ref="B84:C84"/>
    <mergeCell ref="F84:G84"/>
    <mergeCell ref="N84:O84"/>
    <mergeCell ref="B81:C81"/>
    <mergeCell ref="F81:G81"/>
    <mergeCell ref="N81:O81"/>
    <mergeCell ref="B82:C82"/>
    <mergeCell ref="F82:G82"/>
    <mergeCell ref="N82:O82"/>
    <mergeCell ref="B79:C79"/>
    <mergeCell ref="F79:G79"/>
    <mergeCell ref="N79:O79"/>
    <mergeCell ref="B80:C80"/>
    <mergeCell ref="F80:G80"/>
    <mergeCell ref="N80:O80"/>
    <mergeCell ref="B77:C77"/>
    <mergeCell ref="F77:G77"/>
    <mergeCell ref="N77:O77"/>
    <mergeCell ref="B78:C78"/>
    <mergeCell ref="F78:G78"/>
    <mergeCell ref="N78:O78"/>
    <mergeCell ref="B75:C75"/>
    <mergeCell ref="F75:G75"/>
    <mergeCell ref="N75:O75"/>
    <mergeCell ref="B76:C76"/>
    <mergeCell ref="F76:G76"/>
    <mergeCell ref="N76:O76"/>
    <mergeCell ref="B73:C73"/>
    <mergeCell ref="F73:G73"/>
    <mergeCell ref="N73:O73"/>
    <mergeCell ref="B74:C74"/>
    <mergeCell ref="F74:G74"/>
    <mergeCell ref="N74:O74"/>
    <mergeCell ref="B71:C71"/>
    <mergeCell ref="F71:G71"/>
    <mergeCell ref="N71:O71"/>
    <mergeCell ref="B72:C72"/>
    <mergeCell ref="F72:G72"/>
    <mergeCell ref="N72:O72"/>
    <mergeCell ref="G58:N63"/>
    <mergeCell ref="G65:N66"/>
    <mergeCell ref="A67:O67"/>
    <mergeCell ref="A68:O68"/>
    <mergeCell ref="B70:C70"/>
    <mergeCell ref="F70:G70"/>
    <mergeCell ref="N70:O70"/>
    <mergeCell ref="B48:C48"/>
    <mergeCell ref="F48:G48"/>
    <mergeCell ref="N48:O48"/>
    <mergeCell ref="B49:C49"/>
    <mergeCell ref="F49:G49"/>
    <mergeCell ref="N49:O49"/>
    <mergeCell ref="B46:C46"/>
    <mergeCell ref="F46:G46"/>
    <mergeCell ref="N46:O46"/>
    <mergeCell ref="B47:C47"/>
    <mergeCell ref="F47:G47"/>
    <mergeCell ref="N47:O47"/>
    <mergeCell ref="B44:C44"/>
    <mergeCell ref="F44:G44"/>
    <mergeCell ref="N44:O44"/>
    <mergeCell ref="B45:C45"/>
    <mergeCell ref="F45:G45"/>
    <mergeCell ref="N45:O45"/>
    <mergeCell ref="B42:C42"/>
    <mergeCell ref="F42:G42"/>
    <mergeCell ref="N42:O42"/>
    <mergeCell ref="B43:C43"/>
    <mergeCell ref="F43:G43"/>
    <mergeCell ref="N43:O43"/>
    <mergeCell ref="B40:C40"/>
    <mergeCell ref="F40:G40"/>
    <mergeCell ref="N40:O40"/>
    <mergeCell ref="B41:C41"/>
    <mergeCell ref="F41:G41"/>
    <mergeCell ref="N41:O41"/>
    <mergeCell ref="B38:C38"/>
    <mergeCell ref="F38:G38"/>
    <mergeCell ref="N38:O38"/>
    <mergeCell ref="B39:C39"/>
    <mergeCell ref="F39:G39"/>
    <mergeCell ref="N39:O39"/>
    <mergeCell ref="B36:C36"/>
    <mergeCell ref="F36:G36"/>
    <mergeCell ref="N36:O36"/>
    <mergeCell ref="B37:C37"/>
    <mergeCell ref="F37:G37"/>
    <mergeCell ref="N37:O37"/>
    <mergeCell ref="E30:J30"/>
    <mergeCell ref="B34:C34"/>
    <mergeCell ref="F34:G34"/>
    <mergeCell ref="N34:O34"/>
    <mergeCell ref="B35:C35"/>
    <mergeCell ref="F35:G35"/>
    <mergeCell ref="N35:O35"/>
    <mergeCell ref="B28:C28"/>
    <mergeCell ref="F28:G28"/>
    <mergeCell ref="N28:O28"/>
    <mergeCell ref="B29:C29"/>
    <mergeCell ref="F29:G29"/>
    <mergeCell ref="N29:O29"/>
    <mergeCell ref="B26:C26"/>
    <mergeCell ref="F26:G26"/>
    <mergeCell ref="N26:O26"/>
    <mergeCell ref="B27:C27"/>
    <mergeCell ref="F27:G27"/>
    <mergeCell ref="N27:O27"/>
    <mergeCell ref="B24:C24"/>
    <mergeCell ref="F24:G24"/>
    <mergeCell ref="N24:O24"/>
    <mergeCell ref="B25:C25"/>
    <mergeCell ref="F25:G25"/>
    <mergeCell ref="N25:O25"/>
    <mergeCell ref="B22:C22"/>
    <mergeCell ref="F22:G22"/>
    <mergeCell ref="N22:O22"/>
    <mergeCell ref="B23:C23"/>
    <mergeCell ref="F23:G23"/>
    <mergeCell ref="N23:O23"/>
    <mergeCell ref="B20:C20"/>
    <mergeCell ref="F20:G20"/>
    <mergeCell ref="N20:O20"/>
    <mergeCell ref="B21:C21"/>
    <mergeCell ref="F21:G21"/>
    <mergeCell ref="N21:O21"/>
    <mergeCell ref="B18:C18"/>
    <mergeCell ref="F18:G18"/>
    <mergeCell ref="N18:O18"/>
    <mergeCell ref="B19:C19"/>
    <mergeCell ref="F19:G19"/>
    <mergeCell ref="N19:O19"/>
    <mergeCell ref="B15:C15"/>
    <mergeCell ref="N15:O15"/>
    <mergeCell ref="B16:C16"/>
    <mergeCell ref="F16:G16"/>
    <mergeCell ref="N16:O16"/>
    <mergeCell ref="B17:C17"/>
    <mergeCell ref="F17:G17"/>
    <mergeCell ref="N17:O17"/>
    <mergeCell ref="G2:N7"/>
    <mergeCell ref="G9:N10"/>
    <mergeCell ref="A11:O11"/>
    <mergeCell ref="A12:O12"/>
    <mergeCell ref="B14:C14"/>
    <mergeCell ref="F14:G14"/>
    <mergeCell ref="N14:O14"/>
  </mergeCells>
  <printOptions/>
  <pageMargins left="0.75" right="0.75" top="1" bottom="1" header="0.5" footer="0.5"/>
  <pageSetup fitToHeight="0" fitToWidth="1" horizontalDpi="600" verticalDpi="600" orientation="portrait" r:id="rId2"/>
  <rowBreaks count="25" manualBreakCount="25">
    <brk id="56" max="0" man="1"/>
    <brk id="103" max="0" man="1"/>
    <brk id="174" max="0" man="1"/>
    <brk id="259" max="0" man="1"/>
    <brk id="310" max="0" man="1"/>
    <brk id="337" max="0" man="1"/>
    <brk id="385" max="0" man="1"/>
    <brk id="417" max="0" man="1"/>
    <brk id="476" max="0" man="1"/>
    <brk id="504" max="0" man="1"/>
    <brk id="533" max="0" man="1"/>
    <brk id="605" max="0" man="1"/>
    <brk id="719" max="0" man="1"/>
    <brk id="760" max="0" man="1"/>
    <brk id="792" max="0" man="1"/>
    <brk id="823" max="0" man="1"/>
    <brk id="868" max="0" man="1"/>
    <brk id="950" max="0" man="1"/>
    <brk id="982" max="0" man="1"/>
    <brk id="1071" max="0" man="1"/>
    <brk id="1099" max="0" man="1"/>
    <brk id="1126" max="0" man="1"/>
    <brk id="1195" max="0" man="1"/>
    <brk id="1238" max="0" man="1"/>
    <brk id="1280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Нікітенко О.</dc:creator>
  <cp:keywords/>
  <dc:description/>
  <cp:lastModifiedBy>user</cp:lastModifiedBy>
  <cp:lastPrinted>2021-01-31T12:26:40Z</cp:lastPrinted>
  <dcterms:created xsi:type="dcterms:W3CDTF">2006-03-22T19:35:35Z</dcterms:created>
  <dcterms:modified xsi:type="dcterms:W3CDTF">2021-01-31T12:54:43Z</dcterms:modified>
  <cp:category/>
  <cp:version/>
  <cp:contentType/>
  <cp:contentStatus/>
</cp:coreProperties>
</file>