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395" activeTab="0"/>
  </bookViews>
  <sheets>
    <sheet name="Титул" sheetId="1" r:id="rId1"/>
    <sheet name="Судді " sheetId="2" r:id="rId2"/>
    <sheet name="Види" sheetId="3" r:id="rId3"/>
    <sheet name="Статист-ЧУ" sheetId="4" r:id="rId4"/>
    <sheet name="Команди" sheetId="5" r:id="rId5"/>
    <sheet name="ДЮСШ" sheetId="6" r:id="rId6"/>
    <sheet name="СДЮСШОР" sheetId="7" r:id="rId7"/>
    <sheet name="стиль(ю)" sheetId="8" r:id="rId8"/>
    <sheet name="стиль(д)" sheetId="9" r:id="rId9"/>
    <sheet name="Командні" sheetId="10" r:id="rId10"/>
  </sheets>
  <definedNames>
    <definedName name="_xlnm.Print_Area" localSheetId="0">'Титул'!$A$1:$N$75</definedName>
  </definedNames>
  <calcPr fullCalcOnLoad="1" refMode="R1C1"/>
</workbook>
</file>

<file path=xl/sharedStrings.xml><?xml version="1.0" encoding="utf-8"?>
<sst xmlns="http://schemas.openxmlformats.org/spreadsheetml/2006/main" count="13641" uniqueCount="2747">
  <si>
    <t>Очки</t>
  </si>
  <si>
    <t>Область</t>
  </si>
  <si>
    <t>Одеська</t>
  </si>
  <si>
    <t>Миколаївська</t>
  </si>
  <si>
    <t>Черкаська</t>
  </si>
  <si>
    <t>Житомирська</t>
  </si>
  <si>
    <t>Полтавська</t>
  </si>
  <si>
    <t>Волинська</t>
  </si>
  <si>
    <t>Сумська</t>
  </si>
  <si>
    <t>Донецька</t>
  </si>
  <si>
    <t>Хмельницька</t>
  </si>
  <si>
    <t>Київська</t>
  </si>
  <si>
    <t>м.Київ</t>
  </si>
  <si>
    <t>Луганська</t>
  </si>
  <si>
    <t>Технічний делегат</t>
  </si>
  <si>
    <t>Національний суддя зі спорту</t>
  </si>
  <si>
    <t>Головний секретар,</t>
  </si>
  <si>
    <t>Місце</t>
  </si>
  <si>
    <t>Регіон</t>
  </si>
  <si>
    <t>Сума</t>
  </si>
  <si>
    <t>Днiпропетровська</t>
  </si>
  <si>
    <t>Харкiвська</t>
  </si>
  <si>
    <t>Запорiзька</t>
  </si>
  <si>
    <t>Івано-Франкiвська</t>
  </si>
  <si>
    <t>Рiвненська</t>
  </si>
  <si>
    <t>Львiвська</t>
  </si>
  <si>
    <t>Вiнницька</t>
  </si>
  <si>
    <t>Кiровоградська</t>
  </si>
  <si>
    <t>Чернiгiвська</t>
  </si>
  <si>
    <t>Тернопiльська</t>
  </si>
  <si>
    <t>Чернiвецька</t>
  </si>
  <si>
    <t>Закарпатська</t>
  </si>
  <si>
    <t>Головний секретар</t>
  </si>
  <si>
    <t>Естафета
дівчата</t>
  </si>
  <si>
    <t>Естафета
юнаки</t>
  </si>
  <si>
    <t>СТАТИСТИЧНА ЗВІТНІСТЬ</t>
  </si>
  <si>
    <t>Заг. кільк. учасників</t>
  </si>
  <si>
    <t>Кількість юнаків</t>
  </si>
  <si>
    <t>кількість дівчат</t>
  </si>
  <si>
    <t>МСУ</t>
  </si>
  <si>
    <t>КМСУ</t>
  </si>
  <si>
    <t>І розряд</t>
  </si>
  <si>
    <t>ІІ розряд</t>
  </si>
  <si>
    <t>АР Крим</t>
  </si>
  <si>
    <t>Xерсонська</t>
  </si>
  <si>
    <t>ВСЬОГО:</t>
  </si>
  <si>
    <t>Кількість учасників на видах та вихід до фіналу</t>
  </si>
  <si>
    <t>№ з\с</t>
  </si>
  <si>
    <t>Види</t>
  </si>
  <si>
    <t>Юнаки</t>
  </si>
  <si>
    <t>Дівчата</t>
  </si>
  <si>
    <t>Кількість на виді</t>
  </si>
  <si>
    <t>Вихід до фіналу</t>
  </si>
  <si>
    <t>60м</t>
  </si>
  <si>
    <t>200м</t>
  </si>
  <si>
    <t>400м</t>
  </si>
  <si>
    <t>800м</t>
  </si>
  <si>
    <t>1500м</t>
  </si>
  <si>
    <t>3000 м</t>
  </si>
  <si>
    <t>60м з/б</t>
  </si>
  <si>
    <t>2000м з/п</t>
  </si>
  <si>
    <t xml:space="preserve">естафета </t>
  </si>
  <si>
    <t>висота</t>
  </si>
  <si>
    <t>жердина</t>
  </si>
  <si>
    <t>довжина</t>
  </si>
  <si>
    <t>потрійний</t>
  </si>
  <si>
    <t>ядро</t>
  </si>
  <si>
    <t>С/Х</t>
  </si>
  <si>
    <t>Б/Б</t>
  </si>
  <si>
    <t xml:space="preserve">          СКЛАД ГОЛОВНОЇ СУДДІВСЬКОЇ КОЛЕГІЇ</t>
  </si>
  <si>
    <t>НС</t>
  </si>
  <si>
    <t>Техделегат ФЛАУ</t>
  </si>
  <si>
    <t>Керівник змагань</t>
  </si>
  <si>
    <t>Лариса Якерсон</t>
  </si>
  <si>
    <t>м. Суми</t>
  </si>
  <si>
    <t>Керівник ТІЦ</t>
  </si>
  <si>
    <t>м. Київ</t>
  </si>
  <si>
    <t>Іван Качківський</t>
  </si>
  <si>
    <t>Керівники служб:</t>
  </si>
  <si>
    <t>інформації</t>
  </si>
  <si>
    <t>нагородження</t>
  </si>
  <si>
    <t>фотофінішу</t>
  </si>
  <si>
    <t>Віктор Ласточкін</t>
  </si>
  <si>
    <t>Рефері:</t>
  </si>
  <si>
    <t>зі старту</t>
  </si>
  <si>
    <t>з бігу</t>
  </si>
  <si>
    <t>зі стрибків горизонтальних</t>
  </si>
  <si>
    <t>з багатоборств</t>
  </si>
  <si>
    <t>з метань (штовхання ядра)</t>
  </si>
  <si>
    <t>Апеляційне журі:</t>
  </si>
  <si>
    <t>Офіційний статистик ФЛАУ</t>
  </si>
  <si>
    <t>КОМАНДНІ ПІДСУМКИ</t>
  </si>
  <si>
    <t>ФЕДЕРАЦІЯ ЛЕГКОЇ АТЛЕТИКИ СУМСЬКОЇ ОБЛАСТІ</t>
  </si>
  <si>
    <t>Олексій Ганжа</t>
  </si>
  <si>
    <t>Микола Гудим</t>
  </si>
  <si>
    <t>ГС "ЛЕГКА АТЛЕТИКА УКРАЇНИ"</t>
  </si>
  <si>
    <t>Олександр Маслюк</t>
  </si>
  <si>
    <t xml:space="preserve">Оргделегат </t>
  </si>
  <si>
    <t>Олег Вегнер</t>
  </si>
  <si>
    <t>м. Луцьк</t>
  </si>
  <si>
    <t>DQ</t>
  </si>
  <si>
    <t>ЗВЕДЕНИЙ ПРОТОКОЛ СУДДІВСТВА СТИЛЮ СПОРТИВНОЇ ХОДЬБИ</t>
  </si>
  <si>
    <t xml:space="preserve"> </t>
  </si>
  <si>
    <r>
      <t>серед</t>
    </r>
    <r>
      <rPr>
        <sz val="12"/>
        <color indexed="8"/>
        <rFont val="Times New Roman"/>
        <family val="1"/>
      </rPr>
      <t xml:space="preserve"> __________юнаків___</t>
    </r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</si>
  <si>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__5000 м</t>
    </r>
  </si>
  <si>
    <t>дата проведення</t>
  </si>
  <si>
    <t>назва змагання</t>
  </si>
  <si>
    <t>ПІБ судді</t>
  </si>
  <si>
    <t>Час  DQ</t>
  </si>
  <si>
    <t>Номер КП</t>
  </si>
  <si>
    <t>Номер учасника</t>
  </si>
  <si>
    <t>попередж</t>
  </si>
  <si>
    <t>&gt; </t>
  </si>
  <si>
    <t>~</t>
  </si>
  <si>
    <r>
      <t>серед</t>
    </r>
    <r>
      <rPr>
        <sz val="12"/>
        <color indexed="8"/>
        <rFont val="Times New Roman"/>
        <family val="1"/>
      </rPr>
      <t xml:space="preserve"> _________дівчат ___</t>
    </r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</si>
  <si>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__3000 м</t>
    </r>
  </si>
  <si>
    <t>Херсонська</t>
  </si>
  <si>
    <t>lll розряд</t>
  </si>
  <si>
    <t>юн.</t>
  </si>
  <si>
    <t>Вихід до 1/2 фіналу</t>
  </si>
  <si>
    <t>1,2+2t</t>
  </si>
  <si>
    <t>1+3t</t>
  </si>
  <si>
    <t>8t</t>
  </si>
  <si>
    <t>4з</t>
  </si>
  <si>
    <t>2з</t>
  </si>
  <si>
    <t>1+4t</t>
  </si>
  <si>
    <t>5з</t>
  </si>
  <si>
    <t>&gt;</t>
  </si>
  <si>
    <t>Корсун Олександр</t>
  </si>
  <si>
    <t>Penalty Zone</t>
  </si>
  <si>
    <t>МОСІЙЧУК Дарина</t>
  </si>
  <si>
    <t>ДІЖАК Соломія</t>
  </si>
  <si>
    <t>ШОЛОМІЦЬКА Валерія</t>
  </si>
  <si>
    <t>СЕМЕНОВ Владислав</t>
  </si>
  <si>
    <t>СИЧ Валерій</t>
  </si>
  <si>
    <t>ВІЛЬХОВЕНКО Дмитро</t>
  </si>
  <si>
    <t>ШЕВЧЕНКО Вадим</t>
  </si>
  <si>
    <t>МОСІЙЧУК Ярослав</t>
  </si>
  <si>
    <t>ЛОНСЬКИЙ Едуард</t>
  </si>
  <si>
    <t>Віталій Корж</t>
  </si>
  <si>
    <t>Марина Якуба</t>
  </si>
  <si>
    <t>м. Лубни</t>
  </si>
  <si>
    <t>зі стрибків вертикальних</t>
  </si>
  <si>
    <t>м. Вінниця</t>
  </si>
  <si>
    <t>Олег Зайченко</t>
  </si>
  <si>
    <t>Олена Бех</t>
  </si>
  <si>
    <t>Дніпропетровська</t>
  </si>
  <si>
    <t>Вінницька</t>
  </si>
  <si>
    <t>Чернігівська</t>
  </si>
  <si>
    <t>Рівненська</t>
  </si>
  <si>
    <t>Івано-Франківська</t>
  </si>
  <si>
    <t>Чернівецька</t>
  </si>
  <si>
    <t>Кіровоградська</t>
  </si>
  <si>
    <t>Анна Овчаренко</t>
  </si>
  <si>
    <t>МІНІСТЕРСТВО МОЛОДІ ТА СПОРТУ УКРАЇНИ</t>
  </si>
  <si>
    <t>№</t>
  </si>
  <si>
    <t>ДЮСШ</t>
  </si>
  <si>
    <t>КЗ "КДЮСШ №12" Харків</t>
  </si>
  <si>
    <t>ДЮСШ Любешівська Влн</t>
  </si>
  <si>
    <t>КЗ КДЮСШ "ХТЗ" Хрк</t>
  </si>
  <si>
    <t>КОДЮСШ м.Б.Ц.</t>
  </si>
  <si>
    <t>КДЮСШ №16 Київ</t>
  </si>
  <si>
    <t>ОДЮСШ м.Суми</t>
  </si>
  <si>
    <t>КЗ ДЮСШ СРР Сум</t>
  </si>
  <si>
    <t>КЗ КДЮСШ "Олімпія" м.Маріуполь Днц</t>
  </si>
  <si>
    <t>ДЮСШ м.Пирятин Плт</t>
  </si>
  <si>
    <t>ДЮСШ м.Буськ</t>
  </si>
  <si>
    <t>ДЮСШ м.Чуднів</t>
  </si>
  <si>
    <t>ДЮСШ м.Мена</t>
  </si>
  <si>
    <t>КДЮСШ Чорноморськ</t>
  </si>
  <si>
    <t>ДЮСШ №17 Київ</t>
  </si>
  <si>
    <t>ДЮСШ В-Писарівського</t>
  </si>
  <si>
    <t>ДЮСШ м.Коростень Жтм</t>
  </si>
  <si>
    <t>ДЮСШ м.Ромни</t>
  </si>
  <si>
    <t>ДЮСШ ім.Ю.Білонога, Білопілля</t>
  </si>
  <si>
    <t>Роганська ДЮСШ Хрк</t>
  </si>
  <si>
    <t xml:space="preserve">ДЮСШ Прилуки </t>
  </si>
  <si>
    <t>ОКДЮСШ "Авангард" Рвн</t>
  </si>
  <si>
    <t>ДЮСШ м.Гребінка Плт</t>
  </si>
  <si>
    <t>ОДЮСШ Трн</t>
  </si>
  <si>
    <t>КБУ "ДЮСШ м. Чернівці"</t>
  </si>
  <si>
    <t>КДЮСШ №1 Бахмут</t>
  </si>
  <si>
    <t>ДЮСШ № 4 Чернівецька Чрн</t>
  </si>
  <si>
    <t>ДЮСШ м.Охтирка</t>
  </si>
  <si>
    <t>ДЮСШ В. Волинська</t>
  </si>
  <si>
    <t>КДЮСШ м.Ніжин</t>
  </si>
  <si>
    <t>ДЮСШ "Старт" Київ</t>
  </si>
  <si>
    <t>СДЮШОР №6 Київ</t>
  </si>
  <si>
    <t>СДЮШОР м.Києва з л/а</t>
  </si>
  <si>
    <t>СДЮСШОР м.Миколаїв</t>
  </si>
  <si>
    <t>МКЗ СДЮСШОР В.Голубничого</t>
  </si>
  <si>
    <t>СДЮСШОР</t>
  </si>
  <si>
    <t>Командні підсумки (ДЮСШ)</t>
  </si>
  <si>
    <t>Командні підсумки (СДЮШОР)</t>
  </si>
  <si>
    <t>6-8 лютого 2021 року м. Суми</t>
  </si>
  <si>
    <t>9з 1,2+6t</t>
  </si>
  <si>
    <t>18з 18t</t>
  </si>
  <si>
    <t>А 1-6t           B 7-12t</t>
  </si>
  <si>
    <t>1,2,3+5t</t>
  </si>
  <si>
    <t>3з</t>
  </si>
  <si>
    <t>8з 1,2+8t</t>
  </si>
  <si>
    <t>14з 18t</t>
  </si>
  <si>
    <t>8з</t>
  </si>
  <si>
    <t>А 1-6t                  B 7-12t</t>
  </si>
  <si>
    <t xml:space="preserve">7з </t>
  </si>
  <si>
    <t>КДЮСШ "Локомотив" м.Подільск</t>
  </si>
  <si>
    <t>КДЮСШ "Електрометалург" м. Нікополь</t>
  </si>
  <si>
    <t>ДЮСШ №1 м. Нікополь</t>
  </si>
  <si>
    <t>СДЮСШОР "Метеор"</t>
  </si>
  <si>
    <t xml:space="preserve">ДЮСШ м.Синельникове </t>
  </si>
  <si>
    <t>КЗ ДЮСШ № 3 м.Кам'янське</t>
  </si>
  <si>
    <t>СДЮСШОР №3</t>
  </si>
  <si>
    <t xml:space="preserve">МК ДЮСШ </t>
  </si>
  <si>
    <t>ДЮСШ Старокостянтинівська</t>
  </si>
  <si>
    <t>ДЮСШ Кіцманська Чрн</t>
  </si>
  <si>
    <t>КЗ "ЛМДЮСШ" Луг</t>
  </si>
  <si>
    <t>КДЮСШ "Юний динамівець" Київ</t>
  </si>
  <si>
    <t>КДЮСШ м. Козятин Внц</t>
  </si>
  <si>
    <t>ДЮСШ Іллінецької м.р. Внц</t>
  </si>
  <si>
    <t>КЗ ДЮСШ Сухополов'янська ОТГ</t>
  </si>
  <si>
    <t>Директор змагань</t>
  </si>
  <si>
    <t>Олена Демидова</t>
  </si>
  <si>
    <t>м. Миколаїв</t>
  </si>
  <si>
    <t>м. Харків</t>
  </si>
  <si>
    <t>Наталя Підкопайло</t>
  </si>
  <si>
    <t>м. Кропивницький</t>
  </si>
  <si>
    <t>кімнати збору (бігові)</t>
  </si>
  <si>
    <t>кімнати збору (технічні)</t>
  </si>
  <si>
    <t>Катерина Соколова</t>
  </si>
  <si>
    <t>Олександр Торяник</t>
  </si>
  <si>
    <t>Олександр Корсун</t>
  </si>
  <si>
    <t>Дніпропетровська обл.</t>
  </si>
  <si>
    <t>Валентин Демидов</t>
  </si>
  <si>
    <t>Ігор Ціох</t>
  </si>
  <si>
    <t>Віталій Пінкевич</t>
  </si>
  <si>
    <t>м. Дніпро</t>
  </si>
  <si>
    <t>Ігор Філенко</t>
  </si>
  <si>
    <t xml:space="preserve">ВСДЮСШОР </t>
  </si>
  <si>
    <t xml:space="preserve">ЖСДЮСШОР </t>
  </si>
  <si>
    <t xml:space="preserve">ОСДЮСШОР </t>
  </si>
  <si>
    <t xml:space="preserve">СДЮСШОР "Динамо" </t>
  </si>
  <si>
    <t xml:space="preserve">КСДЮШОР "Динамо" </t>
  </si>
  <si>
    <t>ДЮСШ ЖОР</t>
  </si>
  <si>
    <t>05-08 січня 2021 року</t>
  </si>
  <si>
    <t>МІНІСТЕРСТВО  МОЛОДІ ТА СПОРТУ УКРАЇНИ</t>
  </si>
  <si>
    <t>Чемпіонат України з легкої атлетики у приміщенні серед юнаків 2004-2005 р.н.</t>
  </si>
  <si>
    <t>Бех Олена</t>
  </si>
  <si>
    <t>Якерсон Лариса</t>
  </si>
  <si>
    <t>Метешко Віталій</t>
  </si>
  <si>
    <t>ЛАЗОРЕНКО Сергій</t>
  </si>
  <si>
    <t>КУПАЧ Іван</t>
  </si>
  <si>
    <t>КРАВЧЕНКО Едуард</t>
  </si>
  <si>
    <t>МУРАВСЬКИЙ Едуард</t>
  </si>
  <si>
    <t>13;38</t>
  </si>
  <si>
    <t>13;26</t>
  </si>
  <si>
    <t>13;24</t>
  </si>
  <si>
    <t>ЧУДНЕНКО Ганна</t>
  </si>
  <si>
    <t>ЯЦЮК Марія</t>
  </si>
  <si>
    <t>ЛУК’ЯНОВИЧ Оксана</t>
  </si>
  <si>
    <t>ВОЙЧУК Ірина</t>
  </si>
  <si>
    <t>МАРУСИЧ Тамара</t>
  </si>
  <si>
    <t>КОВАЛЕНКО Анастасія</t>
  </si>
  <si>
    <t>МЕЛЬНИЧУК Вероніка</t>
  </si>
  <si>
    <t>КЗ МКДЮСШ Хрк</t>
  </si>
  <si>
    <t>Сума з коеф.</t>
  </si>
  <si>
    <t>Чемпіонат України з легкої атлетики в приміщенні серед юнаків 2004-2005 р.н.</t>
  </si>
  <si>
    <t>Суми 6 - 8 лютого 2021 р.</t>
  </si>
  <si>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</si>
  <si>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</si>
  <si>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</si>
  <si>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</si>
  <si>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</si>
  <si>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</si>
  <si>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</si>
  <si>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</si>
  <si>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КЗ</t>
  </si>
  <si>
    <t>ФСТ</t>
  </si>
  <si>
    <t>Тренери</t>
  </si>
  <si>
    <t>ЛЕБЕДЮК Максим</t>
  </si>
  <si>
    <t>22.05.2005</t>
  </si>
  <si>
    <t>ядро 5 кг</t>
  </si>
  <si>
    <t>ф</t>
  </si>
  <si>
    <t>15.80</t>
  </si>
  <si>
    <t>I</t>
  </si>
  <si>
    <t>К</t>
  </si>
  <si>
    <t>Мороз В.І.</t>
  </si>
  <si>
    <t>ЧОРНА Елизавета</t>
  </si>
  <si>
    <t>14.03.2006</t>
  </si>
  <si>
    <t>1.65</t>
  </si>
  <si>
    <t>Галицький В.Й.</t>
  </si>
  <si>
    <t>БЕСЕДОВСЬКА Наталія</t>
  </si>
  <si>
    <t>30.08.2004</t>
  </si>
  <si>
    <t>400 м</t>
  </si>
  <si>
    <t>58.88</t>
  </si>
  <si>
    <t>Макарчук О.А., Русс І.П., Маляр О.</t>
  </si>
  <si>
    <t>ХОМЕНСЬКИЙ Владислав</t>
  </si>
  <si>
    <t>10.02.2004</t>
  </si>
  <si>
    <t>800 м</t>
  </si>
  <si>
    <t>2:03.04</t>
  </si>
  <si>
    <t>II</t>
  </si>
  <si>
    <t>Москвін А.Г., Щербатюк О.</t>
  </si>
  <si>
    <t>БОНДАРЧУК Артем</t>
  </si>
  <si>
    <t>28.07.2005</t>
  </si>
  <si>
    <t>1.95</t>
  </si>
  <si>
    <t>Постемський В.Ф.</t>
  </si>
  <si>
    <t>ОНІЩУК Максим</t>
  </si>
  <si>
    <t>25.05.2005</t>
  </si>
  <si>
    <t>сбр</t>
  </si>
  <si>
    <t>МІЩУК Олександр</t>
  </si>
  <si>
    <t>19.10.2004</t>
  </si>
  <si>
    <t>200 м</t>
  </si>
  <si>
    <t>пф</t>
  </si>
  <si>
    <t>23.78</t>
  </si>
  <si>
    <t>Стецишин О.П.</t>
  </si>
  <si>
    <t>ГАВРИЛЮК Вадим</t>
  </si>
  <si>
    <t>08.12.2004</t>
  </si>
  <si>
    <t>Волчанський В.І.</t>
  </si>
  <si>
    <t>ГУЛЬКО Лада</t>
  </si>
  <si>
    <t>07.10.2004</t>
  </si>
  <si>
    <t>пбр</t>
  </si>
  <si>
    <t>ЛУЦЕНКО Кирил</t>
  </si>
  <si>
    <t>08.09.2004</t>
  </si>
  <si>
    <t>1.90</t>
  </si>
  <si>
    <t>ІВАНОВ Віктор</t>
  </si>
  <si>
    <t>22.01.2005</t>
  </si>
  <si>
    <t>СКАКУН Катерина</t>
  </si>
  <si>
    <t>20.03.2006</t>
  </si>
  <si>
    <t>2000 м з/п</t>
  </si>
  <si>
    <t>8:12.43</t>
  </si>
  <si>
    <t>I юн</t>
  </si>
  <si>
    <t>Гарницька А.М., Пригорницький О.Є</t>
  </si>
  <si>
    <t>ГИРЕНКО Вадим</t>
  </si>
  <si>
    <t>09.07.2004</t>
  </si>
  <si>
    <t>з</t>
  </si>
  <si>
    <t>24.17</t>
  </si>
  <si>
    <t>Глазков В</t>
  </si>
  <si>
    <t>ЛИПОВА Марія</t>
  </si>
  <si>
    <t>21.05.2006</t>
  </si>
  <si>
    <t>12:24.16</t>
  </si>
  <si>
    <t>III</t>
  </si>
  <si>
    <t>НАГОРНЯК Антон</t>
  </si>
  <si>
    <t>11.21</t>
  </si>
  <si>
    <t>Мороз В.І., Постемський В.Ф.</t>
  </si>
  <si>
    <t>КАТРИЧ Діана</t>
  </si>
  <si>
    <t>12.06.2005</t>
  </si>
  <si>
    <t>САВЧУК Анастасія</t>
  </si>
  <si>
    <t>21.04.2006</t>
  </si>
  <si>
    <t>кв</t>
  </si>
  <si>
    <t>4.88</t>
  </si>
  <si>
    <t>Прошин В.М.</t>
  </si>
  <si>
    <t>КОВАЛЬСЬКА Марія</t>
  </si>
  <si>
    <t>16.10.2004</t>
  </si>
  <si>
    <t>1.40</t>
  </si>
  <si>
    <t>Дмитревський П.А., Козловський С.М.</t>
  </si>
  <si>
    <t>ШЕВЧУК Вікторія</t>
  </si>
  <si>
    <t>09.02.2004</t>
  </si>
  <si>
    <t>2:32.82</t>
  </si>
  <si>
    <t>Мельничук В.М.</t>
  </si>
  <si>
    <t>ГРИЩЕНКО Максим</t>
  </si>
  <si>
    <t>01.02.2006</t>
  </si>
  <si>
    <t>24.64</t>
  </si>
  <si>
    <t>ПЧЕЛІНЦЕВ Роман</t>
  </si>
  <si>
    <t>DNS</t>
  </si>
  <si>
    <t>Залік : 25    Підсумок:</t>
  </si>
  <si>
    <t>Результати, що не ввійшли до підрахунку командної першості:</t>
  </si>
  <si>
    <t>60 м</t>
  </si>
  <si>
    <t>7.29</t>
  </si>
  <si>
    <t>1500 м</t>
  </si>
  <si>
    <t>5:23.52</t>
  </si>
  <si>
    <t>2:34.66</t>
  </si>
  <si>
    <t>4.63</t>
  </si>
  <si>
    <t>100+200+300+400 м</t>
  </si>
  <si>
    <t>2:05.74</t>
  </si>
  <si>
    <t>2:32.73</t>
  </si>
  <si>
    <t>7.72</t>
  </si>
  <si>
    <t>59.66</t>
  </si>
  <si>
    <t>q</t>
  </si>
  <si>
    <t>23.71</t>
  </si>
  <si>
    <t>7.27</t>
  </si>
  <si>
    <t>2:03.23</t>
  </si>
  <si>
    <t>1.55</t>
  </si>
  <si>
    <t>1.85</t>
  </si>
  <si>
    <t>Q</t>
  </si>
  <si>
    <t>14.52</t>
  </si>
  <si>
    <t>12.55</t>
  </si>
  <si>
    <t>2.50</t>
  </si>
  <si>
    <t>1000 м</t>
  </si>
  <si>
    <t>2:59.94</t>
  </si>
  <si>
    <t>3:13.25</t>
  </si>
  <si>
    <t>3:10.88</t>
  </si>
  <si>
    <t>6.47</t>
  </si>
  <si>
    <t>60 м з/б (0.914)</t>
  </si>
  <si>
    <t>9.29</t>
  </si>
  <si>
    <t>7.70</t>
  </si>
  <si>
    <t>4.95</t>
  </si>
  <si>
    <t>60 м з/б (0.762)</t>
  </si>
  <si>
    <t>10.36</t>
  </si>
  <si>
    <t>ядро 3 кг</t>
  </si>
  <si>
    <t>9.54</t>
  </si>
  <si>
    <t>6.12</t>
  </si>
  <si>
    <t>9.05</t>
  </si>
  <si>
    <t>7.82</t>
  </si>
  <si>
    <t>2:53.35</t>
  </si>
  <si>
    <t>4.72</t>
  </si>
  <si>
    <t>10.43</t>
  </si>
  <si>
    <t>6.28</t>
  </si>
  <si>
    <t>12.30</t>
  </si>
  <si>
    <t>9.11</t>
  </si>
  <si>
    <t>3.40</t>
  </si>
  <si>
    <t>11.18</t>
  </si>
  <si>
    <t>3:01.91</t>
  </si>
  <si>
    <t>8.55</t>
  </si>
  <si>
    <t>9.78</t>
  </si>
  <si>
    <t>II юн</t>
  </si>
  <si>
    <t>1.53</t>
  </si>
  <si>
    <t>1.75</t>
  </si>
  <si>
    <t>1.72</t>
  </si>
  <si>
    <t>1.35</t>
  </si>
  <si>
    <t>DNF</t>
  </si>
  <si>
    <t>DQ TR17.3.2</t>
  </si>
  <si>
    <t>NM</t>
  </si>
  <si>
    <t>01.08.2004</t>
  </si>
  <si>
    <t>c/х 3000 м</t>
  </si>
  <si>
    <t>13:29.11</t>
  </si>
  <si>
    <t>КМС</t>
  </si>
  <si>
    <t>МОН</t>
  </si>
  <si>
    <t>Борисюк О.С., Борисюк В.І.</t>
  </si>
  <si>
    <t>13.01.2007</t>
  </si>
  <si>
    <t>14:10.20</t>
  </si>
  <si>
    <t>ПЕТРИК Юлія</t>
  </si>
  <si>
    <t>24.05.2004</t>
  </si>
  <si>
    <t>10:10.61</t>
  </si>
  <si>
    <t>Борисюк В.І., Борисюк О.С.</t>
  </si>
  <si>
    <t>ПРИЧИНІЧ Катерина</t>
  </si>
  <si>
    <t>02.04.2006</t>
  </si>
  <si>
    <t>10:54.56</t>
  </si>
  <si>
    <t>ЗЕЙНАЛЯН Максим</t>
  </si>
  <si>
    <t>31.12.2004</t>
  </si>
  <si>
    <t>Петрук О.В.</t>
  </si>
  <si>
    <t>МАТЮК Андрій</t>
  </si>
  <si>
    <t>21.12.2005</t>
  </si>
  <si>
    <t>9:23.29</t>
  </si>
  <si>
    <t>23.07.2006</t>
  </si>
  <si>
    <t>c/х 5000 м</t>
  </si>
  <si>
    <t>24:39.70</t>
  </si>
  <si>
    <t>Борисюк В.І., Шахно С.М.</t>
  </si>
  <si>
    <t>КРАВЧУК Олександр</t>
  </si>
  <si>
    <t>03.11.2004</t>
  </si>
  <si>
    <t>Захарченко М.П., Скалоцька М.В., Лебедюк В.І.</t>
  </si>
  <si>
    <t>МАТРУНЧИК Анна</t>
  </si>
  <si>
    <t>22.12.2007</t>
  </si>
  <si>
    <t>16:18.47</t>
  </si>
  <si>
    <t>Борисюк В.І., Остапчук О.О.</t>
  </si>
  <si>
    <t>ЛОЗОВИЦЬКА Анна</t>
  </si>
  <si>
    <t>22.12.2005</t>
  </si>
  <si>
    <t>1.50</t>
  </si>
  <si>
    <t>Захарченко М.П.</t>
  </si>
  <si>
    <t>ЛОБАШЕВА Романа</t>
  </si>
  <si>
    <t>05.05.2004</t>
  </si>
  <si>
    <t>2:30.91</t>
  </si>
  <si>
    <t>Дручик В.Д.</t>
  </si>
  <si>
    <t>РИЖУК Євген</t>
  </si>
  <si>
    <t>20.03.2005</t>
  </si>
  <si>
    <t>МАТВІЮК Владислав</t>
  </si>
  <si>
    <t>10.01.2007</t>
  </si>
  <si>
    <t>Петрук В.П.</t>
  </si>
  <si>
    <t>4:47.57</t>
  </si>
  <si>
    <t>4:28.97</t>
  </si>
  <si>
    <t>1:06.30</t>
  </si>
  <si>
    <t>4:24.62</t>
  </si>
  <si>
    <t>5:03.68</t>
  </si>
  <si>
    <t>3:15.78</t>
  </si>
  <si>
    <t>11.61</t>
  </si>
  <si>
    <t>3:35.27</t>
  </si>
  <si>
    <t>11.26</t>
  </si>
  <si>
    <t>3:29.84</t>
  </si>
  <si>
    <t>6.06</t>
  </si>
  <si>
    <t>7.71</t>
  </si>
  <si>
    <t>3.30</t>
  </si>
  <si>
    <t>9.77</t>
  </si>
  <si>
    <t>11.00</t>
  </si>
  <si>
    <t>8.11</t>
  </si>
  <si>
    <t>5.52</t>
  </si>
  <si>
    <t>8.05</t>
  </si>
  <si>
    <t>5.16</t>
  </si>
  <si>
    <t>2.90</t>
  </si>
  <si>
    <t>8.21</t>
  </si>
  <si>
    <t>III юн</t>
  </si>
  <si>
    <t>2.80</t>
  </si>
  <si>
    <t>8.89</t>
  </si>
  <si>
    <t>1.84</t>
  </si>
  <si>
    <t>1.54</t>
  </si>
  <si>
    <t>1.45</t>
  </si>
  <si>
    <t>КОБЕЛЄВА Єлизавета</t>
  </si>
  <si>
    <t>2:14.82</t>
  </si>
  <si>
    <t>Охріменко О.В., Охрименко В.М., Гранкіна О.В.</t>
  </si>
  <si>
    <t>ЧУМАК Софія</t>
  </si>
  <si>
    <t>11.06.2004</t>
  </si>
  <si>
    <t>8.88</t>
  </si>
  <si>
    <t>Родкіна Т.І., Герун А.А.</t>
  </si>
  <si>
    <t>КИШКІНА Аліна</t>
  </si>
  <si>
    <t>30.07.2005</t>
  </si>
  <si>
    <t>8.96</t>
  </si>
  <si>
    <t>Сендецький Ю.В., Кравченко В.І.</t>
  </si>
  <si>
    <t>СИЩЕНКО Клим</t>
  </si>
  <si>
    <t>16.02.2005</t>
  </si>
  <si>
    <t>8.49</t>
  </si>
  <si>
    <t>Зайченко О.М., Мельниченко М.М.</t>
  </si>
  <si>
    <t>КУЛИК Роман</t>
  </si>
  <si>
    <t>28.03.2004</t>
  </si>
  <si>
    <t>Андросович С.В., Андросович В.С., Андросович Р.І.</t>
  </si>
  <si>
    <t>ЛИТОВЧЕНКО Іван</t>
  </si>
  <si>
    <t>09.02.2005</t>
  </si>
  <si>
    <t>Куценко О.А., Зуєв Г.В.</t>
  </si>
  <si>
    <t>ЧАСС Альона</t>
  </si>
  <si>
    <t>25.08.2005</t>
  </si>
  <si>
    <t>12.46</t>
  </si>
  <si>
    <t>Ціох І.В., Бондаренко В.Г.</t>
  </si>
  <si>
    <t>ДУБИНА Данило</t>
  </si>
  <si>
    <t>23.03.2004</t>
  </si>
  <si>
    <t>Орнанджі А.І., Кожуріна С.В.</t>
  </si>
  <si>
    <t>ЛЯШЕНКО Артем</t>
  </si>
  <si>
    <t>29.01.2005</t>
  </si>
  <si>
    <t>4:21.20</t>
  </si>
  <si>
    <t>Охріменко О.В., Охрименко В.М., Коноваленко О.С.</t>
  </si>
  <si>
    <t>ЧЕСАК Єгор</t>
  </si>
  <si>
    <t>21.05.2004</t>
  </si>
  <si>
    <t>52.31</t>
  </si>
  <si>
    <t>Фатєєв А.А., Степанова Т.В., Печко Г.ю.</t>
  </si>
  <si>
    <t>МУРЗАНОВА Катерина</t>
  </si>
  <si>
    <t>24.02.2006</t>
  </si>
  <si>
    <t>7:18.83</t>
  </si>
  <si>
    <t>Охріменко О.В., Охрименко В.М.</t>
  </si>
  <si>
    <t>ПРИХОДЬКО Микита</t>
  </si>
  <si>
    <t>23.03.2005</t>
  </si>
  <si>
    <t>Коваль В.І., Коваль Г.С.</t>
  </si>
  <si>
    <t>СКРЕМЕНСЬКИЙ Михайло</t>
  </si>
  <si>
    <t>21.09.2004</t>
  </si>
  <si>
    <t>13.99</t>
  </si>
  <si>
    <t>Бондаренко В.Г., Ціох І.В., Котова Т.О.</t>
  </si>
  <si>
    <t>БАБАК Вікторія</t>
  </si>
  <si>
    <t>08.02.2005</t>
  </si>
  <si>
    <t>Бондаренко В.Г., Котова Т.О.</t>
  </si>
  <si>
    <t>БУРХОВИЧ Богдан</t>
  </si>
  <si>
    <t>27.04.2005</t>
  </si>
  <si>
    <t>2:07.56</t>
  </si>
  <si>
    <t>Крот М.А., Щербакова А.І., Веремійчик Л.Г.</t>
  </si>
  <si>
    <t>КОРЧАГІНА Анастасія</t>
  </si>
  <si>
    <t>06.02.2004</t>
  </si>
  <si>
    <t>5.47</t>
  </si>
  <si>
    <t>Гуринович Г.М.</t>
  </si>
  <si>
    <t>ЗАЦАРНА Валерія</t>
  </si>
  <si>
    <t>10.01.2004</t>
  </si>
  <si>
    <t>11.35</t>
  </si>
  <si>
    <t>У</t>
  </si>
  <si>
    <t>Пацеля О.О., Пацеля Н.П.</t>
  </si>
  <si>
    <t>ВОДЯНИЙ Владислав</t>
  </si>
  <si>
    <t>04.07.2004</t>
  </si>
  <si>
    <t>53.64</t>
  </si>
  <si>
    <t>Крот М.А., Щербакова А.І., Водяна М.П.</t>
  </si>
  <si>
    <t>ПРОЦЕНКО Олександр</t>
  </si>
  <si>
    <t>23.08.2005</t>
  </si>
  <si>
    <t>12.37</t>
  </si>
  <si>
    <t>Кравченко К.В., Кравченко Н.О., Кравченко В.І.</t>
  </si>
  <si>
    <t>ФЕДОТОВА Дарина</t>
  </si>
  <si>
    <t>19.01.2005</t>
  </si>
  <si>
    <t>10.99</t>
  </si>
  <si>
    <t>Злобіна С.А., Злобін В.С.</t>
  </si>
  <si>
    <t>ГОНЧАРЕНКО Аліса</t>
  </si>
  <si>
    <t>12.08.2004</t>
  </si>
  <si>
    <t>5:23.39</t>
  </si>
  <si>
    <t>Охріменко О.В., Охрименко В.М., Толстопятов Ф.І.</t>
  </si>
  <si>
    <t>ДМИТРІЄВА Лансія</t>
  </si>
  <si>
    <t>04.06.2004</t>
  </si>
  <si>
    <t>5.14</t>
  </si>
  <si>
    <t>МАРЧЕНКО Єлизавета</t>
  </si>
  <si>
    <t>09.09.2004</t>
  </si>
  <si>
    <t>11.44</t>
  </si>
  <si>
    <t>Суханов А.В.</t>
  </si>
  <si>
    <t>АФАНАСЬЄВА Марія</t>
  </si>
  <si>
    <t>22.09.2004</t>
  </si>
  <si>
    <t>1:02.60</t>
  </si>
  <si>
    <t>Крот М.А., Щербакова А.І., Худик Л.Г.</t>
  </si>
  <si>
    <t>КІБЕЦЬ Марія</t>
  </si>
  <si>
    <t>03.02.2006</t>
  </si>
  <si>
    <t>8.16</t>
  </si>
  <si>
    <t>Слюсар А.Д., Кожуріна С.В.</t>
  </si>
  <si>
    <t>6.72</t>
  </si>
  <si>
    <t>11.62</t>
  </si>
  <si>
    <t>2:26.28</t>
  </si>
  <si>
    <t>8.02</t>
  </si>
  <si>
    <t>11:53.92</t>
  </si>
  <si>
    <t>6.10</t>
  </si>
  <si>
    <t>ПАВЛЕНКО Гліб</t>
  </si>
  <si>
    <t>10.03.2004</t>
  </si>
  <si>
    <t>6:57.22</t>
  </si>
  <si>
    <t>ОГІЙКО Руслан</t>
  </si>
  <si>
    <t>06.01.2004</t>
  </si>
  <si>
    <t>9.51</t>
  </si>
  <si>
    <t>ГРИБ Надія</t>
  </si>
  <si>
    <t>30.11.2006</t>
  </si>
  <si>
    <t>5:25.83</t>
  </si>
  <si>
    <t>Охріменко О.В., Охрименко В.М., Попов В.В.</t>
  </si>
  <si>
    <t>СТЕЦЮРЕНКО Тимофій</t>
  </si>
  <si>
    <t>29.07.2004</t>
  </si>
  <si>
    <t>9.60</t>
  </si>
  <si>
    <t>Воронько Р.Є., Курдаченко Ю.А.</t>
  </si>
  <si>
    <t>ОРЕЛ Вікторія</t>
  </si>
  <si>
    <t>02.05.2004</t>
  </si>
  <si>
    <t>9.94</t>
  </si>
  <si>
    <t>ВОЛОШИН Ярослав</t>
  </si>
  <si>
    <t>10.01.2005</t>
  </si>
  <si>
    <t>12.45</t>
  </si>
  <si>
    <t>Секрета Н.І.</t>
  </si>
  <si>
    <t>14.12.2005</t>
  </si>
  <si>
    <t>18:32.56</t>
  </si>
  <si>
    <t>Гужва С.О., Кушка Ю.С., Толстопятов Ф.І.</t>
  </si>
  <si>
    <t>ЯЦИНА Діана</t>
  </si>
  <si>
    <t>30.09.2007</t>
  </si>
  <si>
    <t>14:42.52</t>
  </si>
  <si>
    <t>Курдаченко Ю.А., Варламова М.В., Воронько Р.Є.</t>
  </si>
  <si>
    <t>ГОЛОВІН Валентин</t>
  </si>
  <si>
    <t>04.07.2005</t>
  </si>
  <si>
    <t>55.47</t>
  </si>
  <si>
    <t>Крот М.А., Щербакова А.І.</t>
  </si>
  <si>
    <t>ГОНЧАРОВА Ірина</t>
  </si>
  <si>
    <t>20.07.2004</t>
  </si>
  <si>
    <t>Ходасевич О.О.</t>
  </si>
  <si>
    <t>КУЛЕБА Олександра</t>
  </si>
  <si>
    <t>22.09.2005</t>
  </si>
  <si>
    <t>4.87</t>
  </si>
  <si>
    <t>8.26</t>
  </si>
  <si>
    <t>ДОРОШЕНКО Дар'я</t>
  </si>
  <si>
    <t>15.02.2005</t>
  </si>
  <si>
    <t>10.01</t>
  </si>
  <si>
    <t>Родкіна Т.І.</t>
  </si>
  <si>
    <t>ТИМОШЕНКО Марія</t>
  </si>
  <si>
    <t>21.09.2006</t>
  </si>
  <si>
    <t>10.15</t>
  </si>
  <si>
    <t>Фатєєв А.Ю., Фатєєв А.А., Фатєєва О.І.</t>
  </si>
  <si>
    <t>1:05.58</t>
  </si>
  <si>
    <t>КОНОВАЛЕНКО Надія</t>
  </si>
  <si>
    <t>19.04.2005</t>
  </si>
  <si>
    <t>27.49</t>
  </si>
  <si>
    <t>КРАВЧЕНКО Олег</t>
  </si>
  <si>
    <t>23.12.2005</t>
  </si>
  <si>
    <t>7.76</t>
  </si>
  <si>
    <t>ОСТАПЕНКО Юлія</t>
  </si>
  <si>
    <t>16.08.2004</t>
  </si>
  <si>
    <t>1:06.15</t>
  </si>
  <si>
    <t>Вартанов Г.Б., Дорош В.А., Терещенко М.О.</t>
  </si>
  <si>
    <t>ІГНАТОВА Дар'я</t>
  </si>
  <si>
    <t>16.08.2006</t>
  </si>
  <si>
    <t>Курдаченко Ю.А., Варламова М.В.</t>
  </si>
  <si>
    <t>2:08.56</t>
  </si>
  <si>
    <t>2:27.99</t>
  </si>
  <si>
    <t>8.40</t>
  </si>
  <si>
    <t>ЮДІНА Сніжана</t>
  </si>
  <si>
    <t>18.01.2007</t>
  </si>
  <si>
    <t>ВІНЯЦЬКА Олена</t>
  </si>
  <si>
    <t>18.10.2007</t>
  </si>
  <si>
    <t>КОЗАР Олексій</t>
  </si>
  <si>
    <t>10.12.2004</t>
  </si>
  <si>
    <t>7.56</t>
  </si>
  <si>
    <t>27.79</t>
  </si>
  <si>
    <t>ІСТОМІН Нікіта</t>
  </si>
  <si>
    <t>26.03.2004</t>
  </si>
  <si>
    <t>24.52</t>
  </si>
  <si>
    <t>28.17</t>
  </si>
  <si>
    <t>24.74</t>
  </si>
  <si>
    <t>НАУМЕНКО Максим</t>
  </si>
  <si>
    <t>14.04.2005</t>
  </si>
  <si>
    <t>24.93</t>
  </si>
  <si>
    <t>Пташніков Є.М., Пташніков С.Є.</t>
  </si>
  <si>
    <t>28.87</t>
  </si>
  <si>
    <t>25.39</t>
  </si>
  <si>
    <t>25.69</t>
  </si>
  <si>
    <t>9.12</t>
  </si>
  <si>
    <t>1:02.59</t>
  </si>
  <si>
    <t>2:06.94</t>
  </si>
  <si>
    <t>54.11</t>
  </si>
  <si>
    <t>5:16.13</t>
  </si>
  <si>
    <t>8.24</t>
  </si>
  <si>
    <t>11.40</t>
  </si>
  <si>
    <t>2:22.13</t>
  </si>
  <si>
    <t>7.46</t>
  </si>
  <si>
    <t>5.30</t>
  </si>
  <si>
    <t>52.22</t>
  </si>
  <si>
    <t>11.09</t>
  </si>
  <si>
    <t>11.27</t>
  </si>
  <si>
    <t>6.03</t>
  </si>
  <si>
    <t>12.77</t>
  </si>
  <si>
    <t>8.57</t>
  </si>
  <si>
    <t>12.00</t>
  </si>
  <si>
    <t>9.00</t>
  </si>
  <si>
    <t>5.45</t>
  </si>
  <si>
    <t>4:19.89</t>
  </si>
  <si>
    <t>6.45</t>
  </si>
  <si>
    <t>13.58</t>
  </si>
  <si>
    <t>11.52</t>
  </si>
  <si>
    <t>7.96</t>
  </si>
  <si>
    <t>3:13.86</t>
  </si>
  <si>
    <t>5.82</t>
  </si>
  <si>
    <t>3:05.43</t>
  </si>
  <si>
    <t>8.53</t>
  </si>
  <si>
    <t>6.70</t>
  </si>
  <si>
    <t>7.30</t>
  </si>
  <si>
    <t>9.17</t>
  </si>
  <si>
    <t>7.73</t>
  </si>
  <si>
    <t>3:01.86</t>
  </si>
  <si>
    <t>3.00</t>
  </si>
  <si>
    <t>3.82</t>
  </si>
  <si>
    <t>4.16</t>
  </si>
  <si>
    <t>7.86</t>
  </si>
  <si>
    <t>3.10</t>
  </si>
  <si>
    <t>10.55</t>
  </si>
  <si>
    <t>11.48</t>
  </si>
  <si>
    <t>3.96</t>
  </si>
  <si>
    <t>6.86</t>
  </si>
  <si>
    <t>3:27.96</t>
  </si>
  <si>
    <t>12.05</t>
  </si>
  <si>
    <t>12.10</t>
  </si>
  <si>
    <t>3:22.35</t>
  </si>
  <si>
    <t>3:20.28</t>
  </si>
  <si>
    <t>1.81</t>
  </si>
  <si>
    <t>1.32</t>
  </si>
  <si>
    <t>1.29</t>
  </si>
  <si>
    <t>1.17</t>
  </si>
  <si>
    <t>ФАТЄЄВ Кірілл</t>
  </si>
  <si>
    <t>10.10.2005</t>
  </si>
  <si>
    <t>Фатєєв А.А.</t>
  </si>
  <si>
    <t>ВАЛСАМАКІ Іван</t>
  </si>
  <si>
    <t>20.08.2005</t>
  </si>
  <si>
    <t>КОВТУНОВА Марина</t>
  </si>
  <si>
    <t>25.12.2006</t>
  </si>
  <si>
    <t>1.79</t>
  </si>
  <si>
    <t>Юхно В.О., Лемешко С.Й.</t>
  </si>
  <si>
    <t>ПОЛКОВНИКОВ Данило</t>
  </si>
  <si>
    <t>11.11.2004</t>
  </si>
  <si>
    <t>22.65</t>
  </si>
  <si>
    <t>Буяр О.А., Шкарпов В.О.</t>
  </si>
  <si>
    <t>ЛАРІНА Марія</t>
  </si>
  <si>
    <t>04.08.2004</t>
  </si>
  <si>
    <t>15.16</t>
  </si>
  <si>
    <t>Семенов О.С., Романенко І.М., Семенова О.В.</t>
  </si>
  <si>
    <t>ЛОБОДА Валентин</t>
  </si>
  <si>
    <t>14.02.2005</t>
  </si>
  <si>
    <t>4.20</t>
  </si>
  <si>
    <t>Логвіненко О.Ю., Седньов Ю.А.</t>
  </si>
  <si>
    <t>РЕЗУН Владислав</t>
  </si>
  <si>
    <t>19.01.2004</t>
  </si>
  <si>
    <t>23.10</t>
  </si>
  <si>
    <t>Гримзін К.Ф.</t>
  </si>
  <si>
    <t>ШАГАЄВ Андрій</t>
  </si>
  <si>
    <t>04.09.2004</t>
  </si>
  <si>
    <t>8.51</t>
  </si>
  <si>
    <t>Лемешко С.Й., Захожий О.І., Захожий Д.О.</t>
  </si>
  <si>
    <t>КУКЛІНА (ТАНАЩИШЕНА) Євгенія</t>
  </si>
  <si>
    <t>02.08.2004</t>
  </si>
  <si>
    <t>26.35</t>
  </si>
  <si>
    <t>Ольхова Т.О., Кривошанов О.Ю.</t>
  </si>
  <si>
    <t>ДУБЕНЕЦЬ Дар'я</t>
  </si>
  <si>
    <t>28.05.2007</t>
  </si>
  <si>
    <t>7:12.22</t>
  </si>
  <si>
    <t>Лук'янова О.О.</t>
  </si>
  <si>
    <t>НЕСМІЯНОВ Василь</t>
  </si>
  <si>
    <t>04.02.2004</t>
  </si>
  <si>
    <t>9:08.61</t>
  </si>
  <si>
    <t>Васькін К.Є.</t>
  </si>
  <si>
    <t>ЗАХОЖИЙ Михайло</t>
  </si>
  <si>
    <t>17.06.2005</t>
  </si>
  <si>
    <t>Захожий О.І., Захожий Д.О.</t>
  </si>
  <si>
    <t>СТРЄЛЕЦЬ Марія</t>
  </si>
  <si>
    <t>11.07.2006</t>
  </si>
  <si>
    <t>13.84</t>
  </si>
  <si>
    <t>Стрєлець С.С.</t>
  </si>
  <si>
    <t>БОЧКО Дмитро</t>
  </si>
  <si>
    <t>23.54</t>
  </si>
  <si>
    <t>Логвіненко О.Ю., Кривошанов О.Ю.</t>
  </si>
  <si>
    <t>САМОРОКОВ Станіслав</t>
  </si>
  <si>
    <t>02.11.2004</t>
  </si>
  <si>
    <t>15.24</t>
  </si>
  <si>
    <t>Василенко Н.В., Ревенко Ю.Ю.</t>
  </si>
  <si>
    <t>БАРАННИК Єгор</t>
  </si>
  <si>
    <t>20.06.2004</t>
  </si>
  <si>
    <t>23.81</t>
  </si>
  <si>
    <t>Луценко О.І., Серорез Т.Б.</t>
  </si>
  <si>
    <t>ОНІЩЕНКО Костянтин</t>
  </si>
  <si>
    <t>12.09.2005</t>
  </si>
  <si>
    <t>9:22.35</t>
  </si>
  <si>
    <t>Оніщенко Ю.В., Третьяков М.К.</t>
  </si>
  <si>
    <t>ТИЩЕНКО Ростислав</t>
  </si>
  <si>
    <t>13.37</t>
  </si>
  <si>
    <t>Буяр О.А.</t>
  </si>
  <si>
    <t>ШЕСТОПАЛ Сергій</t>
  </si>
  <si>
    <t>19.04.2004</t>
  </si>
  <si>
    <t>4:26.21</t>
  </si>
  <si>
    <t>Кузьменко Ю.М.</t>
  </si>
  <si>
    <t>КОЗЛОВА Марія</t>
  </si>
  <si>
    <t>04.01.2004</t>
  </si>
  <si>
    <t>Поставний О.В.</t>
  </si>
  <si>
    <t>ШАБАН Владислава</t>
  </si>
  <si>
    <t>29.10.2004</t>
  </si>
  <si>
    <t>1:02.02</t>
  </si>
  <si>
    <t>Юхно В.О.</t>
  </si>
  <si>
    <t>ЛАПЄНКОВ Богдан</t>
  </si>
  <si>
    <t>14.10.2004</t>
  </si>
  <si>
    <t>2:08.38</t>
  </si>
  <si>
    <t>Волчанін А.П., Серорез Т.Б.</t>
  </si>
  <si>
    <t>МАРТИНОВА Дарина</t>
  </si>
  <si>
    <t>10.09.2005</t>
  </si>
  <si>
    <t>2.60</t>
  </si>
  <si>
    <t>Киян В.М., Седньов Ю.А.</t>
  </si>
  <si>
    <t>ЗОЗУЛЯ Настасія</t>
  </si>
  <si>
    <t>4.67</t>
  </si>
  <si>
    <t>Третьяков М.К., Мартинюк В.М.</t>
  </si>
  <si>
    <t>БОМБІНА Діана</t>
  </si>
  <si>
    <t>17.10.2004</t>
  </si>
  <si>
    <t>1:02.79</t>
  </si>
  <si>
    <t>Лук'янова О.О., Серорез Т.Б.</t>
  </si>
  <si>
    <t>БАЛЮК Владислав</t>
  </si>
  <si>
    <t>22.12.2004</t>
  </si>
  <si>
    <t>Романенко І.М., Захожий О.І., Захожий Д.О.</t>
  </si>
  <si>
    <t>КУЛИК Степан</t>
  </si>
  <si>
    <t>17.03.2004</t>
  </si>
  <si>
    <t>Лук'янова О.О., Савченко Н.М.</t>
  </si>
  <si>
    <t>50.35</t>
  </si>
  <si>
    <t>7.98</t>
  </si>
  <si>
    <t>6:21.20</t>
  </si>
  <si>
    <t>7.26</t>
  </si>
  <si>
    <t>7.28</t>
  </si>
  <si>
    <t>26.98</t>
  </si>
  <si>
    <t>7.45</t>
  </si>
  <si>
    <t>2:34.54</t>
  </si>
  <si>
    <t>СУХОЛАД Дар'я</t>
  </si>
  <si>
    <t>17.05.2005</t>
  </si>
  <si>
    <t>10.65</t>
  </si>
  <si>
    <t>2:03.13</t>
  </si>
  <si>
    <t>2:22.03</t>
  </si>
  <si>
    <t>БЄЛОУСОВ Денис</t>
  </si>
  <si>
    <t>17.08.2004</t>
  </si>
  <si>
    <t>7.48</t>
  </si>
  <si>
    <t>24.40</t>
  </si>
  <si>
    <t>8.93</t>
  </si>
  <si>
    <t>30.44</t>
  </si>
  <si>
    <t>22.57</t>
  </si>
  <si>
    <t>24.03</t>
  </si>
  <si>
    <t>23.66</t>
  </si>
  <si>
    <t>26.28</t>
  </si>
  <si>
    <t>26.13</t>
  </si>
  <si>
    <t>23.15</t>
  </si>
  <si>
    <t>5:04.68</t>
  </si>
  <si>
    <t>2:07.27</t>
  </si>
  <si>
    <t>53.44</t>
  </si>
  <si>
    <t>12.41</t>
  </si>
  <si>
    <t>26.82</t>
  </si>
  <si>
    <t>1:01.13</t>
  </si>
  <si>
    <t>4:21.06</t>
  </si>
  <si>
    <t>5.17</t>
  </si>
  <si>
    <t>15.15</t>
  </si>
  <si>
    <t>22.56</t>
  </si>
  <si>
    <t>7.91</t>
  </si>
  <si>
    <t>7.94</t>
  </si>
  <si>
    <t>23.17</t>
  </si>
  <si>
    <t>7.51</t>
  </si>
  <si>
    <t>7.25</t>
  </si>
  <si>
    <t>13.57</t>
  </si>
  <si>
    <t>8.71</t>
  </si>
  <si>
    <t>12.67</t>
  </si>
  <si>
    <t>ТАРАНОВСЬКА Лілія</t>
  </si>
  <si>
    <t>Ольхова Т.О., Седньов Ю.А.</t>
  </si>
  <si>
    <t>КОЗАЧОК Дар'я</t>
  </si>
  <si>
    <t>23.09.2004</t>
  </si>
  <si>
    <t>15.25</t>
  </si>
  <si>
    <t>С</t>
  </si>
  <si>
    <t>Вєдєрніков В.В.</t>
  </si>
  <si>
    <t>ЛАМПИЦЬКИЙ Кирило</t>
  </si>
  <si>
    <t>25.02.2005</t>
  </si>
  <si>
    <t>8.22</t>
  </si>
  <si>
    <t>Ледньова А.Є., Острогляд А.Є.</t>
  </si>
  <si>
    <t>НОВАРЧУК Крістіна</t>
  </si>
  <si>
    <t>28.03.2005</t>
  </si>
  <si>
    <t>57.55</t>
  </si>
  <si>
    <t>Гаврилюк О.В., Кузик Ю.М.</t>
  </si>
  <si>
    <t>САВІЦЬКИЙ Володимир</t>
  </si>
  <si>
    <t>19.05.2005</t>
  </si>
  <si>
    <t>2.00</t>
  </si>
  <si>
    <t>Шеремет С.Л.</t>
  </si>
  <si>
    <t>БОНДАРЄВА Вікторія</t>
  </si>
  <si>
    <t>4:47.84</t>
  </si>
  <si>
    <t>Сушицький А.Ц., Макарчук О.А., Русс І.П.</t>
  </si>
  <si>
    <t>ЯКУХНО Анна</t>
  </si>
  <si>
    <t>03.04.2005</t>
  </si>
  <si>
    <t>58.82</t>
  </si>
  <si>
    <t>Медведчук В.В.</t>
  </si>
  <si>
    <t>СМЕТАННІКОВ Нікіта</t>
  </si>
  <si>
    <t>23.39</t>
  </si>
  <si>
    <t>Нікітіна Н.М., БОГАТКО Н.А</t>
  </si>
  <si>
    <t>СТЕПАНЧУК Томаш</t>
  </si>
  <si>
    <t>14.05.2005</t>
  </si>
  <si>
    <t>7.18</t>
  </si>
  <si>
    <t>РОЗОВЕНКО Аліна</t>
  </si>
  <si>
    <t>06.10.2006</t>
  </si>
  <si>
    <t>7.92</t>
  </si>
  <si>
    <t>Кузик Ю.М., Гаврилюк О.В.</t>
  </si>
  <si>
    <t>БІЛІЧЕНКО Карина</t>
  </si>
  <si>
    <t>09.01.2004</t>
  </si>
  <si>
    <t>26.41</t>
  </si>
  <si>
    <t>СОТНИК Андрій</t>
  </si>
  <si>
    <t>18.03.2004</t>
  </si>
  <si>
    <t>6:19.68</t>
  </si>
  <si>
    <t>ПРОКОПЕНКО Анастасія</t>
  </si>
  <si>
    <t>10.06.2004</t>
  </si>
  <si>
    <t>Єдинач С.М., Малівський А.А.</t>
  </si>
  <si>
    <t>ПРОКОПЕНКО Софія</t>
  </si>
  <si>
    <t>9.44</t>
  </si>
  <si>
    <t>11.04.2004</t>
  </si>
  <si>
    <t>15:59.95</t>
  </si>
  <si>
    <t>Малівський А.А., Єдинач С.М.</t>
  </si>
  <si>
    <t>26.11.2005</t>
  </si>
  <si>
    <t>16:03.72</t>
  </si>
  <si>
    <t>Суслов В.М.</t>
  </si>
  <si>
    <t>06.07.2004</t>
  </si>
  <si>
    <t>25:10.39</t>
  </si>
  <si>
    <t>Чернов А.І., Чернов В.І.</t>
  </si>
  <si>
    <t>ШПИТА Костянтин</t>
  </si>
  <si>
    <t>04.05.2005</t>
  </si>
  <si>
    <t>13.77</t>
  </si>
  <si>
    <t>КОСТРИЦЯ Софія</t>
  </si>
  <si>
    <t>30.07.2004</t>
  </si>
  <si>
    <t>9.59</t>
  </si>
  <si>
    <t>КОЛБУТОВСЬКИЙ Денис</t>
  </si>
  <si>
    <t>14.02.2004</t>
  </si>
  <si>
    <t>Д</t>
  </si>
  <si>
    <t>Лонський І.В.</t>
  </si>
  <si>
    <t>ТКАЧУК Георгій</t>
  </si>
  <si>
    <t>16.06.2005</t>
  </si>
  <si>
    <t>54.04</t>
  </si>
  <si>
    <t>Зінченко А.М.</t>
  </si>
  <si>
    <t>ГАМОЦЬКИЙ Артем</t>
  </si>
  <si>
    <t>02.02.2004</t>
  </si>
  <si>
    <t>4:30.50</t>
  </si>
  <si>
    <t>26:37.09</t>
  </si>
  <si>
    <t>ПРИЩЕПЧУК Руслан</t>
  </si>
  <si>
    <t>2:08.66</t>
  </si>
  <si>
    <t>12.10.2006</t>
  </si>
  <si>
    <t>16:55.45</t>
  </si>
  <si>
    <t>ЗЕЛЕНЮК Річард</t>
  </si>
  <si>
    <t>18.04.2005</t>
  </si>
  <si>
    <t>2:16.38</t>
  </si>
  <si>
    <t>8.03</t>
  </si>
  <si>
    <t>9:41.17</t>
  </si>
  <si>
    <t>ВОРОБЙОВА Юлія</t>
  </si>
  <si>
    <t>31.05.2005</t>
  </si>
  <si>
    <t>10.59</t>
  </si>
  <si>
    <t>ОРИЩЕНКО Олег</t>
  </si>
  <si>
    <t>21.06.2005</t>
  </si>
  <si>
    <t>27:45.78</t>
  </si>
  <si>
    <t>ВОЙНАЛОВИЧ Дар'я</t>
  </si>
  <si>
    <t>02.11.2006</t>
  </si>
  <si>
    <t>9.84</t>
  </si>
  <si>
    <t>ТУШИНСЬКА Валерія</t>
  </si>
  <si>
    <t>01.06.2005</t>
  </si>
  <si>
    <t>17:18.83</t>
  </si>
  <si>
    <t>Чернов В.І., Шевчук О.В.</t>
  </si>
  <si>
    <t>1:03.27</t>
  </si>
  <si>
    <t>КАРМАЗІН Лев</t>
  </si>
  <si>
    <t>04.10.2004</t>
  </si>
  <si>
    <t>БОГАТКО Олексій</t>
  </si>
  <si>
    <t>23.03.2006</t>
  </si>
  <si>
    <t>5.46</t>
  </si>
  <si>
    <t>ВАКУЛІН Даниїл</t>
  </si>
  <si>
    <t>03.11.2005</t>
  </si>
  <si>
    <t>1.70</t>
  </si>
  <si>
    <t>Михальченко О.В.</t>
  </si>
  <si>
    <t>ПОПЛАВСЬКА Анна</t>
  </si>
  <si>
    <t>22.12.2006</t>
  </si>
  <si>
    <t>КРАМАР Алла</t>
  </si>
  <si>
    <t>06.12.2005</t>
  </si>
  <si>
    <t>2:35.87</t>
  </si>
  <si>
    <t>2:08.86</t>
  </si>
  <si>
    <t>ЧИЖЕВСЬКИЙ Богдан</t>
  </si>
  <si>
    <t>Євсеєва І.М., Ніколайчук О.Б</t>
  </si>
  <si>
    <t>2:18.06</t>
  </si>
  <si>
    <t>ВАСИЛЬЦОВ Данило</t>
  </si>
  <si>
    <t>02.02.2006</t>
  </si>
  <si>
    <t>9.26</t>
  </si>
  <si>
    <t>7.81</t>
  </si>
  <si>
    <t>8.77</t>
  </si>
  <si>
    <t>25.85</t>
  </si>
  <si>
    <t>26.56</t>
  </si>
  <si>
    <t>2:18.90</t>
  </si>
  <si>
    <t>59.29</t>
  </si>
  <si>
    <t>23.44</t>
  </si>
  <si>
    <t>23.22</t>
  </si>
  <si>
    <t>23.42</t>
  </si>
  <si>
    <t>26.66</t>
  </si>
  <si>
    <t>1.80</t>
  </si>
  <si>
    <t>9.49</t>
  </si>
  <si>
    <t>53.92</t>
  </si>
  <si>
    <t>1:00.60</t>
  </si>
  <si>
    <t>11.33</t>
  </si>
  <si>
    <t>4:29.97</t>
  </si>
  <si>
    <t>14.14</t>
  </si>
  <si>
    <t>26.00</t>
  </si>
  <si>
    <t>7.24</t>
  </si>
  <si>
    <t>7.21</t>
  </si>
  <si>
    <t>7.15</t>
  </si>
  <si>
    <t>5:12.70</t>
  </si>
  <si>
    <t>7.95</t>
  </si>
  <si>
    <t>13.82</t>
  </si>
  <si>
    <t>2:30.97</t>
  </si>
  <si>
    <t>10.29</t>
  </si>
  <si>
    <t>7.38</t>
  </si>
  <si>
    <t>ПОЛЯНІВСЬКА Яна</t>
  </si>
  <si>
    <t>ДАНИЛИЧ Василь</t>
  </si>
  <si>
    <t>28.01.2005</t>
  </si>
  <si>
    <t>13.23</t>
  </si>
  <si>
    <t>Гусар В.М., Гусар В.в.</t>
  </si>
  <si>
    <t>ЧУХІНА Вероніка</t>
  </si>
  <si>
    <t>1:01.55</t>
  </si>
  <si>
    <t>Андреасова Л.В., Черних В.М., Федоренко В.Ф.</t>
  </si>
  <si>
    <t>ЧИГАРЬОВ Роман</t>
  </si>
  <si>
    <t>05.07.2005</t>
  </si>
  <si>
    <t>9.56</t>
  </si>
  <si>
    <t>26.93</t>
  </si>
  <si>
    <t>5.83</t>
  </si>
  <si>
    <t>8.10</t>
  </si>
  <si>
    <t>26.86</t>
  </si>
  <si>
    <t>1:01.24</t>
  </si>
  <si>
    <t>13.03</t>
  </si>
  <si>
    <t>ГОРДІЮК Анна</t>
  </si>
  <si>
    <t>14.10.2005</t>
  </si>
  <si>
    <t>26.71</t>
  </si>
  <si>
    <t>Борисенко В.В., Борисенко О.І.</t>
  </si>
  <si>
    <t>ЖАХОВСЬКА Марія</t>
  </si>
  <si>
    <t>08.08.2006</t>
  </si>
  <si>
    <t>12.66</t>
  </si>
  <si>
    <t>БАЛАХОВЦЕВА Марина</t>
  </si>
  <si>
    <t>09.06.2006</t>
  </si>
  <si>
    <t>12.27</t>
  </si>
  <si>
    <t>ПИЛИПЧУК Вадим</t>
  </si>
  <si>
    <t>01.02.2005</t>
  </si>
  <si>
    <t>4:30.47</t>
  </si>
  <si>
    <t>Тиховська Л.С.</t>
  </si>
  <si>
    <t>ЧИКАЛОВА Єлизавета</t>
  </si>
  <si>
    <t>07.10.2006</t>
  </si>
  <si>
    <t>СТРЕЛЬНИКОВА Дар'я</t>
  </si>
  <si>
    <t>10.51</t>
  </si>
  <si>
    <t>2:32.35</t>
  </si>
  <si>
    <t>10.95</t>
  </si>
  <si>
    <t>12.29</t>
  </si>
  <si>
    <t>26.92</t>
  </si>
  <si>
    <t>11.89</t>
  </si>
  <si>
    <t>4:29.77</t>
  </si>
  <si>
    <t>8.06</t>
  </si>
  <si>
    <t>12.03</t>
  </si>
  <si>
    <t>2:53.94</t>
  </si>
  <si>
    <t>10.38</t>
  </si>
  <si>
    <t>2:52.68</t>
  </si>
  <si>
    <t>10.52</t>
  </si>
  <si>
    <t>8.29</t>
  </si>
  <si>
    <t>4.34</t>
  </si>
  <si>
    <t>4.15</t>
  </si>
  <si>
    <t>4.13</t>
  </si>
  <si>
    <t>3:22.02</t>
  </si>
  <si>
    <t>КОПИЛЬЦІВ Анастасія</t>
  </si>
  <si>
    <t>11.10.2004</t>
  </si>
  <si>
    <t>14.68</t>
  </si>
  <si>
    <t>Гарасим І.М.</t>
  </si>
  <si>
    <t>БОБРОВСЬКА Ірина</t>
  </si>
  <si>
    <t>7.83</t>
  </si>
  <si>
    <t>Макарчук О.А., Русс І.П., Богоносюк М.В.</t>
  </si>
  <si>
    <t>БУБЛИК Анатолій</t>
  </si>
  <si>
    <t>15.12.2004</t>
  </si>
  <si>
    <t>2:06.02</t>
  </si>
  <si>
    <t>Крижанівська О.Ф.</t>
  </si>
  <si>
    <t>СТУДЕНТ Юрій-максим</t>
  </si>
  <si>
    <t>14.74</t>
  </si>
  <si>
    <t>Зубова Н.З.</t>
  </si>
  <si>
    <t>ГЕНСІЦЬКА Сніжана</t>
  </si>
  <si>
    <t>03.05.2005</t>
  </si>
  <si>
    <t>7:49.50</t>
  </si>
  <si>
    <t>Дзундза Ю.М., Дзундза В.М., Турчак В.І.</t>
  </si>
  <si>
    <t>СЕМЧУК Софія</t>
  </si>
  <si>
    <t>23.06.2004</t>
  </si>
  <si>
    <t>5:16.77</t>
  </si>
  <si>
    <t>Озарко О.П., Попович І.Я.</t>
  </si>
  <si>
    <t>ДЖИЧКО Сніжана</t>
  </si>
  <si>
    <t>09.09.2006</t>
  </si>
  <si>
    <t>1:01.87</t>
  </si>
  <si>
    <t>Богоносюк М.В.</t>
  </si>
  <si>
    <t>ПЕТРИШИН Андрій</t>
  </si>
  <si>
    <t>13.12.2005</t>
  </si>
  <si>
    <t>9:46.38</t>
  </si>
  <si>
    <t>СЕНЬКІВ Олександр</t>
  </si>
  <si>
    <t>03.12.2004</t>
  </si>
  <si>
    <t>12.68</t>
  </si>
  <si>
    <t>Заремба І.М.</t>
  </si>
  <si>
    <t>АТАМАНЮК Владислав</t>
  </si>
  <si>
    <t>04.03.2005</t>
  </si>
  <si>
    <t>11.82</t>
  </si>
  <si>
    <t>Дадикіна К.Б.</t>
  </si>
  <si>
    <t>ОРЕНЧУК Карина</t>
  </si>
  <si>
    <t>20.06.2005</t>
  </si>
  <si>
    <t>2:34.08</t>
  </si>
  <si>
    <t>Перегінець М.І.</t>
  </si>
  <si>
    <t>СТАСІНЧУК Діана</t>
  </si>
  <si>
    <t>20.05.2007</t>
  </si>
  <si>
    <t>26.68</t>
  </si>
  <si>
    <t>4:34.91</t>
  </si>
  <si>
    <t>27.52</t>
  </si>
  <si>
    <t>8.65</t>
  </si>
  <si>
    <t>28.63</t>
  </si>
  <si>
    <t>26.22</t>
  </si>
  <si>
    <t>26.16</t>
  </si>
  <si>
    <t>2:03.91</t>
  </si>
  <si>
    <t>1:01.23</t>
  </si>
  <si>
    <t>27.03</t>
  </si>
  <si>
    <t>5:15.42</t>
  </si>
  <si>
    <t>13.13</t>
  </si>
  <si>
    <t>12.51</t>
  </si>
  <si>
    <t>13.94</t>
  </si>
  <si>
    <t>КОНОВАЛЕНКО Станіслав</t>
  </si>
  <si>
    <t>25.01.2004</t>
  </si>
  <si>
    <t>22.69</t>
  </si>
  <si>
    <t>Мальченко М.В.</t>
  </si>
  <si>
    <t>КУШИК Катерина</t>
  </si>
  <si>
    <t>3.75</t>
  </si>
  <si>
    <t>Корчмід О.М.</t>
  </si>
  <si>
    <t>СТЕЦЮК Надія</t>
  </si>
  <si>
    <t>12.11.2004</t>
  </si>
  <si>
    <t>57.26</t>
  </si>
  <si>
    <t>Зайцев В.О., Гаман Л.Л., Фартушна О.С.</t>
  </si>
  <si>
    <t>САЗОНОВА Катерина</t>
  </si>
  <si>
    <t>23.06.2005</t>
  </si>
  <si>
    <t>2:15.27</t>
  </si>
  <si>
    <t>Лобанов О.С.</t>
  </si>
  <si>
    <t>СОЛОШЕНКО Валерія</t>
  </si>
  <si>
    <t>13.72</t>
  </si>
  <si>
    <t>Ревенко М.Г., Павлиш В.А., Шиша Н.О.</t>
  </si>
  <si>
    <t>ПРИЛЕПСЬКА Катерина</t>
  </si>
  <si>
    <t>06.05.2004</t>
  </si>
  <si>
    <t>2:20.95</t>
  </si>
  <si>
    <t>Савченко М.В.</t>
  </si>
  <si>
    <t>ЄРКО Владислав</t>
  </si>
  <si>
    <t>03.03.2004</t>
  </si>
  <si>
    <t>2:03.38</t>
  </si>
  <si>
    <t>Дубоносова Н.М., Лобанов О.С.</t>
  </si>
  <si>
    <t>ПЯТАЄВ Максим</t>
  </si>
  <si>
    <t>26.02.2004</t>
  </si>
  <si>
    <t>23.57</t>
  </si>
  <si>
    <t>Балясников В.В., Глиняна Ю.М., Пєнзарєв Р.С.</t>
  </si>
  <si>
    <t>БУЛАВКА Олександра</t>
  </si>
  <si>
    <t>26.09.2005</t>
  </si>
  <si>
    <t>Ясенецький В.С., Шух А.А., Шух М.С.</t>
  </si>
  <si>
    <t>МАЦЬКЕВИЧ Юлія</t>
  </si>
  <si>
    <t>27.01.2005</t>
  </si>
  <si>
    <t>26.83</t>
  </si>
  <si>
    <t>Баляснікова О.О., Балясников В.В., Пєнзарєв Р.С.</t>
  </si>
  <si>
    <t>КРАВЧЕНКО Ігор</t>
  </si>
  <si>
    <t>12.06.2004</t>
  </si>
  <si>
    <t>15.11</t>
  </si>
  <si>
    <t>Самолюк А.А.</t>
  </si>
  <si>
    <t>ШИМЧУК Андрій</t>
  </si>
  <si>
    <t>02.03.2007</t>
  </si>
  <si>
    <t>2:07.23</t>
  </si>
  <si>
    <t>КРАВЧЕНКО Святослав</t>
  </si>
  <si>
    <t>21.10.2004</t>
  </si>
  <si>
    <t>2:07.67</t>
  </si>
  <si>
    <t>Зайцев В.О., Гаман Л.Л., Апалькова І.І.</t>
  </si>
  <si>
    <t>БАСАЙ Яна</t>
  </si>
  <si>
    <t>5.43</t>
  </si>
  <si>
    <t>Лісовський С.О.</t>
  </si>
  <si>
    <t>МАЙСТРЕНКО Сергій</t>
  </si>
  <si>
    <t>26.09.2004</t>
  </si>
  <si>
    <t>6.48</t>
  </si>
  <si>
    <t>Гредунова Н.М., Гредунов В.Т.</t>
  </si>
  <si>
    <t>ШКАБАРА Андрій</t>
  </si>
  <si>
    <t>16.01.2004</t>
  </si>
  <si>
    <t>13.14</t>
  </si>
  <si>
    <t>ШЕРСТЮК Анастасія</t>
  </si>
  <si>
    <t>11.17</t>
  </si>
  <si>
    <t>БІЛОУСОВ Володимир</t>
  </si>
  <si>
    <t>14.01.2004</t>
  </si>
  <si>
    <t>8.97</t>
  </si>
  <si>
    <t>ВОЛКОВА Анастасія</t>
  </si>
  <si>
    <t>23.10.2005</t>
  </si>
  <si>
    <t>Гулевич С.А.</t>
  </si>
  <si>
    <t>23.04.2004</t>
  </si>
  <si>
    <t>16:46.15</t>
  </si>
  <si>
    <t>Лісовський С.О., Андрущенко К.Ю.</t>
  </si>
  <si>
    <t>ТИЩЕНКО Карина</t>
  </si>
  <si>
    <t>20.09.2004</t>
  </si>
  <si>
    <t>2:29.19</t>
  </si>
  <si>
    <t>01.10.2004</t>
  </si>
  <si>
    <t>27:18.64</t>
  </si>
  <si>
    <t>Веремійчук О.М.</t>
  </si>
  <si>
    <t>ЛИСЕНКО Денис</t>
  </si>
  <si>
    <t>04.01.2007</t>
  </si>
  <si>
    <t>6:57.17</t>
  </si>
  <si>
    <t>Яцюта Г.В., Савченко М.В.</t>
  </si>
  <si>
    <t>ЛОСЬ Єгор</t>
  </si>
  <si>
    <t>18.04.2006</t>
  </si>
  <si>
    <t>Романюк О.В., Касьянов С.А.</t>
  </si>
  <si>
    <t>КОНДРАТОВЕЦЬ Гліб</t>
  </si>
  <si>
    <t>01.01.2005</t>
  </si>
  <si>
    <t>2:09.70</t>
  </si>
  <si>
    <t>Баляснікова К.В., Кшановський С.Ф.</t>
  </si>
  <si>
    <t>7.09</t>
  </si>
  <si>
    <t>52.67</t>
  </si>
  <si>
    <t>1:00.94</t>
  </si>
  <si>
    <t>7:40.01</t>
  </si>
  <si>
    <t>54.58</t>
  </si>
  <si>
    <t>ПЕТРЕНКО Альона</t>
  </si>
  <si>
    <t>27.08.2004</t>
  </si>
  <si>
    <t>11.24</t>
  </si>
  <si>
    <t>Ревенко М.Г., Шарак О.В., Павлиш В.А.</t>
  </si>
  <si>
    <t>ПЕЧЕНА Дарина</t>
  </si>
  <si>
    <t>02.02.2005</t>
  </si>
  <si>
    <t>10.60</t>
  </si>
  <si>
    <t>Кшановський С.Ф.</t>
  </si>
  <si>
    <t>СЕМКО Дмитро</t>
  </si>
  <si>
    <t>30.10.2004</t>
  </si>
  <si>
    <t>Шатковський В.В, Пєнзарєв Р.С., Апалькова О.С.</t>
  </si>
  <si>
    <t>БАГАЧЕНКО Максим</t>
  </si>
  <si>
    <t>Пєнзарєв Р.С., Шатковський В.В</t>
  </si>
  <si>
    <t>ШМИТЕЛЬСКИЙ Ростислав</t>
  </si>
  <si>
    <t>15.01.2005</t>
  </si>
  <si>
    <t>12.13</t>
  </si>
  <si>
    <t>4:42.87</t>
  </si>
  <si>
    <t>РИМАР Марина</t>
  </si>
  <si>
    <t>28.05.2004</t>
  </si>
  <si>
    <t>Шарак О.В., Павлиш В.А., Ревенко М.Г.</t>
  </si>
  <si>
    <t>ТКАЧЕНКО Єлізавета</t>
  </si>
  <si>
    <t>16.07.2005</t>
  </si>
  <si>
    <t>1:03.54</t>
  </si>
  <si>
    <t>Апалькова І.І., Баляснікова К.В., Апалькова О.С.</t>
  </si>
  <si>
    <t>ЛІЧЕНКО Рустам</t>
  </si>
  <si>
    <t>28.11.2005</t>
  </si>
  <si>
    <t>5.66</t>
  </si>
  <si>
    <t>МАШЕВСЬКА Марина</t>
  </si>
  <si>
    <t>23.07.2005</t>
  </si>
  <si>
    <t>Шух А.А., Шух М.С.</t>
  </si>
  <si>
    <t>ЦЕЛІЩЕВА Олександра</t>
  </si>
  <si>
    <t>15.03.2006</t>
  </si>
  <si>
    <t>4.84</t>
  </si>
  <si>
    <t>ВЕРБИЦЬКИЙ Даніл</t>
  </si>
  <si>
    <t>08.04.2005</t>
  </si>
  <si>
    <t>2:16.16</t>
  </si>
  <si>
    <t>Зайцев В.О., Гаман Л.Л., Ганжалавий І.І.</t>
  </si>
  <si>
    <t>ЗУБКО Максим</t>
  </si>
  <si>
    <t>20.07.2005</t>
  </si>
  <si>
    <t>56.30</t>
  </si>
  <si>
    <t>РОМАНЮК Артем</t>
  </si>
  <si>
    <t>Шатковський В.В, Пєнзарєв Р.С., Ганжалавий І.І.</t>
  </si>
  <si>
    <t>27.38</t>
  </si>
  <si>
    <t>ЧЕРНИШ Ярослав</t>
  </si>
  <si>
    <t>57.22</t>
  </si>
  <si>
    <t>ЛОБАНОВ Олександр</t>
  </si>
  <si>
    <t>18.04.2004</t>
  </si>
  <si>
    <t>57.33</t>
  </si>
  <si>
    <t>Балясников В.В.</t>
  </si>
  <si>
    <t>2:04.90</t>
  </si>
  <si>
    <t>2:17.91</t>
  </si>
  <si>
    <t>4.19</t>
  </si>
  <si>
    <t>ПОЛІЩУК Людмила</t>
  </si>
  <si>
    <t>03.02.2004</t>
  </si>
  <si>
    <t>8.68</t>
  </si>
  <si>
    <t>Зайцев В.О., Гаман Л.Л., Глиняна Ю.М.</t>
  </si>
  <si>
    <t>ПАСТУХОВ Денис</t>
  </si>
  <si>
    <t>01.07.2005</t>
  </si>
  <si>
    <t>Савченко М.В., Яцюта Г.В.</t>
  </si>
  <si>
    <t>ВОЙЦЕШУК Валерія</t>
  </si>
  <si>
    <t>21.01.2005</t>
  </si>
  <si>
    <t>8.80</t>
  </si>
  <si>
    <t>25.28</t>
  </si>
  <si>
    <t>КУЛИК Анастасія</t>
  </si>
  <si>
    <t>29.36</t>
  </si>
  <si>
    <t>Балясников В.В., Баляснікова О.О.</t>
  </si>
  <si>
    <t>ШТИКА Анастасія</t>
  </si>
  <si>
    <t>19.02.2005</t>
  </si>
  <si>
    <t>29.40</t>
  </si>
  <si>
    <t>Баляснікова К.В., Баляснікова О.О.</t>
  </si>
  <si>
    <t>29.44</t>
  </si>
  <si>
    <t>25.89</t>
  </si>
  <si>
    <t>25.93</t>
  </si>
  <si>
    <t>25.98</t>
  </si>
  <si>
    <t>26.03</t>
  </si>
  <si>
    <t>ГРИГОРЕЦЬ Олександр</t>
  </si>
  <si>
    <t>28.10.2004</t>
  </si>
  <si>
    <t>26.48</t>
  </si>
  <si>
    <t>22.95</t>
  </si>
  <si>
    <t>23.61</t>
  </si>
  <si>
    <t>2:18.00</t>
  </si>
  <si>
    <t>59.08</t>
  </si>
  <si>
    <t>54.13</t>
  </si>
  <si>
    <t>2:02.21</t>
  </si>
  <si>
    <t>2:06.43</t>
  </si>
  <si>
    <t>1:00.74</t>
  </si>
  <si>
    <t>2:23.38</t>
  </si>
  <si>
    <t>53.16</t>
  </si>
  <si>
    <t>11.28</t>
  </si>
  <si>
    <t>2:05.26</t>
  </si>
  <si>
    <t>13.27</t>
  </si>
  <si>
    <t>6.08</t>
  </si>
  <si>
    <t>22.80</t>
  </si>
  <si>
    <t>7.13</t>
  </si>
  <si>
    <t>13.08</t>
  </si>
  <si>
    <t>5.44</t>
  </si>
  <si>
    <t>6.42</t>
  </si>
  <si>
    <t>13.83</t>
  </si>
  <si>
    <t>4:43.60</t>
  </si>
  <si>
    <t>3:11.43</t>
  </si>
  <si>
    <t>2.20</t>
  </si>
  <si>
    <t>3:25.92</t>
  </si>
  <si>
    <t>3:28.03</t>
  </si>
  <si>
    <t>3.60</t>
  </si>
  <si>
    <t>2:49.00</t>
  </si>
  <si>
    <t>4.96</t>
  </si>
  <si>
    <t>9.75</t>
  </si>
  <si>
    <t>7.79</t>
  </si>
  <si>
    <t>2:50.23</t>
  </si>
  <si>
    <t>8.00</t>
  </si>
  <si>
    <t>9.33</t>
  </si>
  <si>
    <t>9.73</t>
  </si>
  <si>
    <t>5.62</t>
  </si>
  <si>
    <t>4.37</t>
  </si>
  <si>
    <t>5.55</t>
  </si>
  <si>
    <t>7.88</t>
  </si>
  <si>
    <t>11.25</t>
  </si>
  <si>
    <t>10.78</t>
  </si>
  <si>
    <t>4.57</t>
  </si>
  <si>
    <t>2.70</t>
  </si>
  <si>
    <t>1.59</t>
  </si>
  <si>
    <t>1.63</t>
  </si>
  <si>
    <t>1.38</t>
  </si>
  <si>
    <t>1.60</t>
  </si>
  <si>
    <t>1.48</t>
  </si>
  <si>
    <t>1.42</t>
  </si>
  <si>
    <t>01.07.2006</t>
  </si>
  <si>
    <t>Веремійчук О.М., Кшановський С.Ф.</t>
  </si>
  <si>
    <t>ДАНИЛЕНКО Людмила</t>
  </si>
  <si>
    <t>20.09.2005</t>
  </si>
  <si>
    <t>Зайцев В.О., Гаман Л.Л., Бутвина Л.Р.</t>
  </si>
  <si>
    <t>СТЕРЕНЧУК Олександр</t>
  </si>
  <si>
    <t>01.12.2005</t>
  </si>
  <si>
    <t>Здітовецький Г.Б.</t>
  </si>
  <si>
    <t>ЧЕРНИШОВА Владислава</t>
  </si>
  <si>
    <t>08.08.2004</t>
  </si>
  <si>
    <t>8.27</t>
  </si>
  <si>
    <t>Прокудін О.М., Приймак В.М., Роздобудько О.А.</t>
  </si>
  <si>
    <t>ДАНІЛОВА Даря</t>
  </si>
  <si>
    <t>10.83</t>
  </si>
  <si>
    <t>Абраменко В.І., Абраменко Н.Е.</t>
  </si>
  <si>
    <t>ЗООРО Яна</t>
  </si>
  <si>
    <t>19.10.2005</t>
  </si>
  <si>
    <t>1:08.31</t>
  </si>
  <si>
    <t>ЛУНЬОВА Єлизавета</t>
  </si>
  <si>
    <t>2:42.85</t>
  </si>
  <si>
    <t>9.03</t>
  </si>
  <si>
    <t>СТЕПАНЕНКО Дарина</t>
  </si>
  <si>
    <t>15.02.2006</t>
  </si>
  <si>
    <t>Ляшенко В.В.</t>
  </si>
  <si>
    <t>ТІТАРЕВ Віктор</t>
  </si>
  <si>
    <t>20.01.2004</t>
  </si>
  <si>
    <t>52.62</t>
  </si>
  <si>
    <t>Матвійчук Л.Ю., Осколков О.В.</t>
  </si>
  <si>
    <t>ГОЛОВКО Ніка</t>
  </si>
  <si>
    <t>11.04.2006</t>
  </si>
  <si>
    <t>11:46.40</t>
  </si>
  <si>
    <t>Шевчук В.В., Задніпрук О.В.</t>
  </si>
  <si>
    <t>ЛІТВІНОВ Микита</t>
  </si>
  <si>
    <t>17.02.2005</t>
  </si>
  <si>
    <t>11.91</t>
  </si>
  <si>
    <t>Осколков О.В.</t>
  </si>
  <si>
    <t>ЗІНЧЕНКО Вікторія</t>
  </si>
  <si>
    <t>10.05.2005</t>
  </si>
  <si>
    <t>8:39.21</t>
  </si>
  <si>
    <t>Задніпрук О.В., Шевчук В.В.</t>
  </si>
  <si>
    <t>МУРАВЙОВ Єгор</t>
  </si>
  <si>
    <t>4:55.89</t>
  </si>
  <si>
    <t>Шевчук В.В.</t>
  </si>
  <si>
    <t>ЄРЕМЕНКО Олексій</t>
  </si>
  <si>
    <t>07.09.2005</t>
  </si>
  <si>
    <t>5:09.86</t>
  </si>
  <si>
    <t>КРАВЧЕНКО Ірина</t>
  </si>
  <si>
    <t>15.03.2005</t>
  </si>
  <si>
    <t>11.07</t>
  </si>
  <si>
    <t>Матвійчук Л.Ю.</t>
  </si>
  <si>
    <t>26.62</t>
  </si>
  <si>
    <t>24.12</t>
  </si>
  <si>
    <t>5.84</t>
  </si>
  <si>
    <t>5:31.01</t>
  </si>
  <si>
    <t>2:34.88</t>
  </si>
  <si>
    <t>2:40.59</t>
  </si>
  <si>
    <t>2:35.70</t>
  </si>
  <si>
    <t>2:44.74</t>
  </si>
  <si>
    <t>9.22</t>
  </si>
  <si>
    <t>26.27</t>
  </si>
  <si>
    <t>23.88</t>
  </si>
  <si>
    <t>52.56</t>
  </si>
  <si>
    <t>12.21</t>
  </si>
  <si>
    <t>25.08.2006</t>
  </si>
  <si>
    <t>14:11.04</t>
  </si>
  <si>
    <t>Єретик В.Ю., Єретик Ю.В., Ільчишин Г.Я.</t>
  </si>
  <si>
    <t>ДІЖАК Вікторія</t>
  </si>
  <si>
    <t>14:36.21</t>
  </si>
  <si>
    <t>ХІМІЧ Анна-Марія</t>
  </si>
  <si>
    <t>06.01.2006</t>
  </si>
  <si>
    <t>25.62</t>
  </si>
  <si>
    <t>Федоренко В.Ф., Черних В.М., Дорак Т.Й.</t>
  </si>
  <si>
    <t>КОВАЛЬЧУК Вікторія</t>
  </si>
  <si>
    <t>28.09.2005</t>
  </si>
  <si>
    <t>9.16</t>
  </si>
  <si>
    <t>Федоренко В.Ф., Черних В.М., Хіміон Т.В.</t>
  </si>
  <si>
    <t>ТРИЛО Тарас</t>
  </si>
  <si>
    <t>24.02</t>
  </si>
  <si>
    <t>Федоренко В.Ф., Черних В.М.</t>
  </si>
  <si>
    <t>МАЙБОРОДА Юрій</t>
  </si>
  <si>
    <t>ЗСУ</t>
  </si>
  <si>
    <t>Бедненко С.Р., Порошина О.В.</t>
  </si>
  <si>
    <t>ЦИХОЦЬКИЙ Максим</t>
  </si>
  <si>
    <t>16.05.2004</t>
  </si>
  <si>
    <t>6.74</t>
  </si>
  <si>
    <t>Маковський В.Є., Маковська Л.В., Гредунов В.Т.</t>
  </si>
  <si>
    <t>МУЗИКА Ігор</t>
  </si>
  <si>
    <t>24.03.2004</t>
  </si>
  <si>
    <t>52.81</t>
  </si>
  <si>
    <t>Федоренко В.Ф., Черних В.М., Музика В.І.</t>
  </si>
  <si>
    <t>КАПЕРИЗ Ростислав</t>
  </si>
  <si>
    <t>02.07.2005</t>
  </si>
  <si>
    <t>Петринець Л.Р</t>
  </si>
  <si>
    <t>ОВЕРКО Каріна</t>
  </si>
  <si>
    <t>25.09.2005</t>
  </si>
  <si>
    <t>1:01.47</t>
  </si>
  <si>
    <t>Федоренко В.Ф., Черних В.М., Кретів О.М.</t>
  </si>
  <si>
    <t>ШВАРЦ Олег</t>
  </si>
  <si>
    <t>6:27.25</t>
  </si>
  <si>
    <t>Єретик В.Ю., Єретик Ю.В.</t>
  </si>
  <si>
    <t>СПОДАРКО Лілія</t>
  </si>
  <si>
    <t>19.03.2004</t>
  </si>
  <si>
    <t>7:58.72</t>
  </si>
  <si>
    <t>Сташків А.Ю, Сташків В.О.</t>
  </si>
  <si>
    <t>РОДОМАНСЬКИЙ Дмитро</t>
  </si>
  <si>
    <t>21.10.2005</t>
  </si>
  <si>
    <t>26:20.46</t>
  </si>
  <si>
    <t>Вільгота Л.П.</t>
  </si>
  <si>
    <t>СЕРГІЙЧУК Юлія</t>
  </si>
  <si>
    <t>26.10.2007</t>
  </si>
  <si>
    <t>8:19.04</t>
  </si>
  <si>
    <t>Єретик В.Ю., Єретик Ю.В., Дітлашок В.П.</t>
  </si>
  <si>
    <t>ЗДОРЕНКО Тарас</t>
  </si>
  <si>
    <t>7:00.55</t>
  </si>
  <si>
    <t>ДЕРЕВ'ЯНКО Юрій</t>
  </si>
  <si>
    <t>02.03.2005</t>
  </si>
  <si>
    <t>2:10.06</t>
  </si>
  <si>
    <t>Гаєвський М.П.</t>
  </si>
  <si>
    <t>ЦВЄТКОВ Артем</t>
  </si>
  <si>
    <t>20.09.2006</t>
  </si>
  <si>
    <t>28:46.04</t>
  </si>
  <si>
    <t>ТОРОС Роман</t>
  </si>
  <si>
    <t>14.11.2005</t>
  </si>
  <si>
    <t>ГУК Андрій</t>
  </si>
  <si>
    <t>04.01.2006</t>
  </si>
  <si>
    <t>55.49</t>
  </si>
  <si>
    <t>МИХАЛЮК Марія</t>
  </si>
  <si>
    <t>20.04.2005</t>
  </si>
  <si>
    <t>27.13</t>
  </si>
  <si>
    <t>Черних В.М., Єретик В.Ю., Єретик Ю.В.</t>
  </si>
  <si>
    <t>ОСТАФІЙ Олег</t>
  </si>
  <si>
    <t>25.03.2005</t>
  </si>
  <si>
    <t>2:15.13</t>
  </si>
  <si>
    <t>ЗВЄРЄВ Олександр</t>
  </si>
  <si>
    <t>13.07.2005</t>
  </si>
  <si>
    <t>7.57</t>
  </si>
  <si>
    <t>ВОЛЬЧАК Руслан</t>
  </si>
  <si>
    <t>14.03.2005</t>
  </si>
  <si>
    <t>56.50</t>
  </si>
  <si>
    <t>СНЯДАНКО Данило</t>
  </si>
  <si>
    <t>24.33</t>
  </si>
  <si>
    <t>Калантаєвський О.Ю., Калантаєвський Ю.О.</t>
  </si>
  <si>
    <t>КІТЛЯРЧУК Юлія</t>
  </si>
  <si>
    <t>29.12.2006</t>
  </si>
  <si>
    <t>29.04</t>
  </si>
  <si>
    <t>10:59.38</t>
  </si>
  <si>
    <t>11:36.08</t>
  </si>
  <si>
    <t>27.43</t>
  </si>
  <si>
    <t>10:31.47</t>
  </si>
  <si>
    <t>7.49</t>
  </si>
  <si>
    <t>2:14.52</t>
  </si>
  <si>
    <t>4:45.78</t>
  </si>
  <si>
    <t>1:04.11</t>
  </si>
  <si>
    <t>2:37.64</t>
  </si>
  <si>
    <t>2:05.30</t>
  </si>
  <si>
    <t>24.30</t>
  </si>
  <si>
    <t>24.35</t>
  </si>
  <si>
    <t>58.94</t>
  </si>
  <si>
    <t>1:08.36</t>
  </si>
  <si>
    <t>25.48</t>
  </si>
  <si>
    <t>9.23</t>
  </si>
  <si>
    <t>23.50</t>
  </si>
  <si>
    <t>23.51</t>
  </si>
  <si>
    <t>23.52</t>
  </si>
  <si>
    <t>25.47</t>
  </si>
  <si>
    <t>53.39</t>
  </si>
  <si>
    <t>26.95</t>
  </si>
  <si>
    <t>1:01.50</t>
  </si>
  <si>
    <t>7.43</t>
  </si>
  <si>
    <t>25.61</t>
  </si>
  <si>
    <t>7.54</t>
  </si>
  <si>
    <t>3:42.51</t>
  </si>
  <si>
    <t>3:25.06</t>
  </si>
  <si>
    <t>5.87</t>
  </si>
  <si>
    <t>7.97</t>
  </si>
  <si>
    <t>8.34</t>
  </si>
  <si>
    <t>10.25</t>
  </si>
  <si>
    <t>1.51</t>
  </si>
  <si>
    <t>ТЕРЕЩЕНКО Антоніна</t>
  </si>
  <si>
    <t>29.05.2006</t>
  </si>
  <si>
    <t>4.01</t>
  </si>
  <si>
    <t>МС</t>
  </si>
  <si>
    <t>Балахонова А.А., Строгалєв В.С., Бережна Л.В.</t>
  </si>
  <si>
    <t>БОБРОВНИК Ілля</t>
  </si>
  <si>
    <t>4.80</t>
  </si>
  <si>
    <t>Черняєв О.Б., В'яла О.М.</t>
  </si>
  <si>
    <t>АЛЕКСЄЄНКО Філіпп</t>
  </si>
  <si>
    <t>18.07.2004</t>
  </si>
  <si>
    <t>4.30</t>
  </si>
  <si>
    <t>Балахонова А.А., Строгалєв В.С.</t>
  </si>
  <si>
    <t>ПОЛЯНСЬКА Дар'я</t>
  </si>
  <si>
    <t>12.49</t>
  </si>
  <si>
    <t>Полінкова Н.П.</t>
  </si>
  <si>
    <t>ФРОЛОВА Вероніка</t>
  </si>
  <si>
    <t>17.01.2004</t>
  </si>
  <si>
    <t>5.73</t>
  </si>
  <si>
    <t>Мальков К.В.</t>
  </si>
  <si>
    <t>БІЛЕНКО Аліна Вікторія</t>
  </si>
  <si>
    <t>09.11.2004</t>
  </si>
  <si>
    <t>БОЙЧУК Світлана</t>
  </si>
  <si>
    <t>22.10.2004</t>
  </si>
  <si>
    <t>5.69</t>
  </si>
  <si>
    <t>МІНЕНКО Сергій</t>
  </si>
  <si>
    <t>15.09.2004</t>
  </si>
  <si>
    <t>7.16</t>
  </si>
  <si>
    <t>Кочубей Л.І.</t>
  </si>
  <si>
    <t>ГОРДІЙЧУК Софія</t>
  </si>
  <si>
    <t>04.04.2006</t>
  </si>
  <si>
    <t>4:48.30</t>
  </si>
  <si>
    <t>Макарчук О.А., Москаленко О.І., Кузь В.В.</t>
  </si>
  <si>
    <t>СОЛОМЕННИК Вікторія</t>
  </si>
  <si>
    <t>09.04.2004</t>
  </si>
  <si>
    <t>14.48</t>
  </si>
  <si>
    <t>Сухоносов С.І., Терпицька І.Л.</t>
  </si>
  <si>
    <t>МАТВЕЄВ Єремій</t>
  </si>
  <si>
    <t>14.22</t>
  </si>
  <si>
    <t>МАРТИНЕНКО Софія</t>
  </si>
  <si>
    <t>05.12.2004</t>
  </si>
  <si>
    <t>Заїка Г.В., Маслаков А.М.</t>
  </si>
  <si>
    <t>МУЗИЧЕНКО Віталій</t>
  </si>
  <si>
    <t>30.08.2005</t>
  </si>
  <si>
    <t>52.65</t>
  </si>
  <si>
    <t>Гончаренко М.Я.</t>
  </si>
  <si>
    <t>НАРОЛЬСЬКИЙ Микита</t>
  </si>
  <si>
    <t>05.01.2004</t>
  </si>
  <si>
    <t>ГОЛОМОЗОВА Дар'я</t>
  </si>
  <si>
    <t>02.03.2004</t>
  </si>
  <si>
    <t>15:56.87</t>
  </si>
  <si>
    <t>Воропай А.М.</t>
  </si>
  <si>
    <t>МАРЧЕНКО Максим</t>
  </si>
  <si>
    <t>Дем'яновська Н.В., Гладченко В.І.</t>
  </si>
  <si>
    <t>БАСАЛАЙ Владислав</t>
  </si>
  <si>
    <t>Гордієнко В.В., Касьянов С.О.</t>
  </si>
  <si>
    <t>ПАКУЛЄВ Олексій</t>
  </si>
  <si>
    <t>18.02.2005</t>
  </si>
  <si>
    <t>8.90</t>
  </si>
  <si>
    <t>Маценко (Ахкозова) І.М., Ахкозова Л.В.</t>
  </si>
  <si>
    <t>БАЛХОВІТІНА Ольга</t>
  </si>
  <si>
    <t>12.04.2006</t>
  </si>
  <si>
    <t>Дем'яновська Н.В.</t>
  </si>
  <si>
    <t>КОВАЛЕНКО Ольга</t>
  </si>
  <si>
    <t>Гордієнко В.В.</t>
  </si>
  <si>
    <t>КОВГАР Дарина</t>
  </si>
  <si>
    <t>Хабін А.Р., Ахкозова Л.В.</t>
  </si>
  <si>
    <t>ЛІТОВКІНА Катерина</t>
  </si>
  <si>
    <t>21.11.2004</t>
  </si>
  <si>
    <t>Пустовойт І.Г.</t>
  </si>
  <si>
    <t>ПІХУР Даниїл</t>
  </si>
  <si>
    <t>08.05.2005</t>
  </si>
  <si>
    <t>6:40.05</t>
  </si>
  <si>
    <t>СОРОКА Валерій</t>
  </si>
  <si>
    <t>18.02.2006</t>
  </si>
  <si>
    <t>9.40</t>
  </si>
  <si>
    <t>Маценко (Ахкозова) І.М., Ахкозова Л.В., Смолій С.В.</t>
  </si>
  <si>
    <t>СВИРИДЕНКО Марія</t>
  </si>
  <si>
    <t>9.76</t>
  </si>
  <si>
    <t>Голуб О.К.</t>
  </si>
  <si>
    <t>12.24</t>
  </si>
  <si>
    <t>10:41.76</t>
  </si>
  <si>
    <t>6.68</t>
  </si>
  <si>
    <t>ЧЕРНЕНКО Анна</t>
  </si>
  <si>
    <t>04.11.2005</t>
  </si>
  <si>
    <t>10.93</t>
  </si>
  <si>
    <t>КАМЕНЧУК Марина</t>
  </si>
  <si>
    <t>13.03.2005</t>
  </si>
  <si>
    <t>ВАЩУК Нікіта</t>
  </si>
  <si>
    <t>07.04.2005</t>
  </si>
  <si>
    <t>ШПАЧЕНКО Анастасія</t>
  </si>
  <si>
    <t>05.07.2006</t>
  </si>
  <si>
    <t>НІКІТІН Денис</t>
  </si>
  <si>
    <t>12.48</t>
  </si>
  <si>
    <t>Зозуля С.О.</t>
  </si>
  <si>
    <t>ТКАЧЕНКО Роберт</t>
  </si>
  <si>
    <t>09.08.2004</t>
  </si>
  <si>
    <t>7:01.03</t>
  </si>
  <si>
    <t>Каран В.Т., Вернигора Н.Г.</t>
  </si>
  <si>
    <t>18:32.59</t>
  </si>
  <si>
    <t>ГУСЄВА Валерія</t>
  </si>
  <si>
    <t>11.02.2007</t>
  </si>
  <si>
    <t>Піденко С.П.</t>
  </si>
  <si>
    <t>ЗАДУШИНСЬКА Валерія</t>
  </si>
  <si>
    <t>27.09.2005</t>
  </si>
  <si>
    <t>ТЮТЮКОВА Наталія</t>
  </si>
  <si>
    <t>ЗДОРЕНКО Ольга</t>
  </si>
  <si>
    <t>28.07.2004</t>
  </si>
  <si>
    <t>4.76</t>
  </si>
  <si>
    <t>10.08</t>
  </si>
  <si>
    <t>МАТВІЄНКО Владислав</t>
  </si>
  <si>
    <t>5.21</t>
  </si>
  <si>
    <t>ПАСЬКО Дана</t>
  </si>
  <si>
    <t>11.08.2007</t>
  </si>
  <si>
    <t>КОВАЛЕНКО Мирослава</t>
  </si>
  <si>
    <t>26.11.2007</t>
  </si>
  <si>
    <t>БУЛГАР Ілля</t>
  </si>
  <si>
    <t>29.12.2004</t>
  </si>
  <si>
    <t>2:07.82</t>
  </si>
  <si>
    <t>2:36.52</t>
  </si>
  <si>
    <t>ФЕДОРЕНКО Софія</t>
  </si>
  <si>
    <t>13.09.2004</t>
  </si>
  <si>
    <t>ЛУГОВСЬКА Тетяна</t>
  </si>
  <si>
    <t>20.11.2005</t>
  </si>
  <si>
    <t>2:39.52</t>
  </si>
  <si>
    <t>Левчик І.В., Махонін М.П.</t>
  </si>
  <si>
    <t>ЛУГІНА Іван</t>
  </si>
  <si>
    <t>24.06.2005</t>
  </si>
  <si>
    <t>ВОЛОЩУК Кирило</t>
  </si>
  <si>
    <t>26.06.2007</t>
  </si>
  <si>
    <t>7.58</t>
  </si>
  <si>
    <t>Кузнєцов С.О., Калапа Х.А.</t>
  </si>
  <si>
    <t>АКСАКОВСЬКА Олександра</t>
  </si>
  <si>
    <t>18.09.2006</t>
  </si>
  <si>
    <t>Сколовенко О.О.</t>
  </si>
  <si>
    <t>7.64</t>
  </si>
  <si>
    <t>24.61</t>
  </si>
  <si>
    <t>8.73</t>
  </si>
  <si>
    <t>ВОЗНА Вікторія</t>
  </si>
  <si>
    <t>28.75</t>
  </si>
  <si>
    <t>Маслаков А.М.</t>
  </si>
  <si>
    <t>КОРОЛЬЧУК Володимир</t>
  </si>
  <si>
    <t>29.06.2005</t>
  </si>
  <si>
    <t>Лемешко С.Й.</t>
  </si>
  <si>
    <t>8.85</t>
  </si>
  <si>
    <t>29.09</t>
  </si>
  <si>
    <t>ДОВГИЙ Олександр</t>
  </si>
  <si>
    <t>8.13</t>
  </si>
  <si>
    <t>29.42</t>
  </si>
  <si>
    <t>25.60</t>
  </si>
  <si>
    <t>29.82</t>
  </si>
  <si>
    <t>26.06</t>
  </si>
  <si>
    <t>26.31</t>
  </si>
  <si>
    <t>23.83</t>
  </si>
  <si>
    <t>52.82</t>
  </si>
  <si>
    <t>10.71</t>
  </si>
  <si>
    <t>13.01</t>
  </si>
  <si>
    <t>5:04.37</t>
  </si>
  <si>
    <t>6.41</t>
  </si>
  <si>
    <t>14.12</t>
  </si>
  <si>
    <t>14.21</t>
  </si>
  <si>
    <t>11.94</t>
  </si>
  <si>
    <t>5.40</t>
  </si>
  <si>
    <t>3:13.63</t>
  </si>
  <si>
    <t>5.25</t>
  </si>
  <si>
    <t>9.07</t>
  </si>
  <si>
    <t>7.80</t>
  </si>
  <si>
    <t>9.98</t>
  </si>
  <si>
    <t>2:41.62</t>
  </si>
  <si>
    <t>4.82</t>
  </si>
  <si>
    <t>2:37.42</t>
  </si>
  <si>
    <t>3.20</t>
  </si>
  <si>
    <t>4.41</t>
  </si>
  <si>
    <t>3:02.24</t>
  </si>
  <si>
    <t>3:02.59</t>
  </si>
  <si>
    <t>4.40</t>
  </si>
  <si>
    <t>3:03.81</t>
  </si>
  <si>
    <t>11.54</t>
  </si>
  <si>
    <t>3.90</t>
  </si>
  <si>
    <t>11.59</t>
  </si>
  <si>
    <t>11.34</t>
  </si>
  <si>
    <t>9.37</t>
  </si>
  <si>
    <t>6.78</t>
  </si>
  <si>
    <t>6.22</t>
  </si>
  <si>
    <t>1.47</t>
  </si>
  <si>
    <t>1.44</t>
  </si>
  <si>
    <t>1.23</t>
  </si>
  <si>
    <t>ПРОКОПЕНКО Єлизавета</t>
  </si>
  <si>
    <t>07.01.2005</t>
  </si>
  <si>
    <t>Прокудін О.М.</t>
  </si>
  <si>
    <t>ТКАЧЕНКО Олександр</t>
  </si>
  <si>
    <t>05.06.2004</t>
  </si>
  <si>
    <t>Махонін М.П.</t>
  </si>
  <si>
    <t>МЕЛЬОХІНА Ксенія</t>
  </si>
  <si>
    <t>14.09.2007</t>
  </si>
  <si>
    <t>Кузнєцов С.О.</t>
  </si>
  <si>
    <t>ПОЛЯКОВА Анна</t>
  </si>
  <si>
    <t>ТІНКОВАН Андрій</t>
  </si>
  <si>
    <t>27.02.2004</t>
  </si>
  <si>
    <t>6:16.94</t>
  </si>
  <si>
    <t>Кілярський В.Г., Шалар І.Г.</t>
  </si>
  <si>
    <t>ПЕТРУШКОВ Кірілл</t>
  </si>
  <si>
    <t>4.00</t>
  </si>
  <si>
    <t>Храпко М.М., Строін Ю.В.</t>
  </si>
  <si>
    <t>МИХАЛЬЧУК Анастасія</t>
  </si>
  <si>
    <t>Строін Ю.В., Храпко М.М.</t>
  </si>
  <si>
    <t>ВОРОТИНЦЕВ Олександр</t>
  </si>
  <si>
    <t>10.07.2005</t>
  </si>
  <si>
    <t>Стьопіна В.І., Ільїн А.С.</t>
  </si>
  <si>
    <t>КОСТЕНКО Анатолій</t>
  </si>
  <si>
    <t>Стьопіна В.І.</t>
  </si>
  <si>
    <t>ЯНЕНКО Віктор</t>
  </si>
  <si>
    <t>28.04.2004</t>
  </si>
  <si>
    <t>7.02</t>
  </si>
  <si>
    <t>Полінков С.М., Стаднюк О.О.</t>
  </si>
  <si>
    <t>ДАРІЄНКО Софія</t>
  </si>
  <si>
    <t>2:19.56</t>
  </si>
  <si>
    <t>Кутявіна О.Г.</t>
  </si>
  <si>
    <t>ШТИПУЛЯК Ія</t>
  </si>
  <si>
    <t>29.11.2004</t>
  </si>
  <si>
    <t>7:20.16</t>
  </si>
  <si>
    <t>Малютін М.В.</t>
  </si>
  <si>
    <t>САЛЬНИКОВ Максим</t>
  </si>
  <si>
    <t>12.01.2004</t>
  </si>
  <si>
    <t>9:22.47</t>
  </si>
  <si>
    <t>Собуляк В.К.</t>
  </si>
  <si>
    <t>КІРІЧЕНКО Микита</t>
  </si>
  <si>
    <t>24.01.2004</t>
  </si>
  <si>
    <t>Сергєєв О.і., Овдієнко А.В.</t>
  </si>
  <si>
    <t>ГОЛУБЄВ Валерій</t>
  </si>
  <si>
    <t>08.06.2004</t>
  </si>
  <si>
    <t>Сергєєв О.і.</t>
  </si>
  <si>
    <t>ПОРКУЛ Євгеній</t>
  </si>
  <si>
    <t>30.12.2005</t>
  </si>
  <si>
    <t>Щербаков С.В.</t>
  </si>
  <si>
    <t>УСЕНКО Дмитро</t>
  </si>
  <si>
    <t>17.01.2005</t>
  </si>
  <si>
    <t>53.29</t>
  </si>
  <si>
    <t>КОТОВИЧ Юрій</t>
  </si>
  <si>
    <t>24.06.2004</t>
  </si>
  <si>
    <t>12.54</t>
  </si>
  <si>
    <t>Білоліпецьких Л.О.</t>
  </si>
  <si>
    <t>ЗВІРЯНСЬКА Дар'я</t>
  </si>
  <si>
    <t>18.01.2005</t>
  </si>
  <si>
    <t>11:37.56</t>
  </si>
  <si>
    <t>Бухарьова Л.В</t>
  </si>
  <si>
    <t>РОЩІНА Емілія</t>
  </si>
  <si>
    <t>23.09.2006</t>
  </si>
  <si>
    <t>КОМАРОВА Єлизавета</t>
  </si>
  <si>
    <t>29.08.2006</t>
  </si>
  <si>
    <t>5:20.71</t>
  </si>
  <si>
    <t>ПЕРЕСУНЬКО Володимир</t>
  </si>
  <si>
    <t>6:41.45</t>
  </si>
  <si>
    <t>ПЧЕЛІНСЬКА Іуліанія</t>
  </si>
  <si>
    <t>ДЛІГАЧ Віра</t>
  </si>
  <si>
    <t>10.75</t>
  </si>
  <si>
    <t>КУЗНЕЦОВА Вероніка</t>
  </si>
  <si>
    <t>18.08.2004</t>
  </si>
  <si>
    <t>Гарник Ю.С., Семенова Є.в</t>
  </si>
  <si>
    <t>ЖУРАКІВСЬКА Яна</t>
  </si>
  <si>
    <t>1:02.76</t>
  </si>
  <si>
    <t>Мельников А.В., Ітрухін О.В.</t>
  </si>
  <si>
    <t>САПЕТЧЄНКОВ Сергій</t>
  </si>
  <si>
    <t>03.06.2006</t>
  </si>
  <si>
    <t>56.01</t>
  </si>
  <si>
    <t>Юрченко А.В.</t>
  </si>
  <si>
    <t>ЧУМАК Ірина</t>
  </si>
  <si>
    <t>2:30.35</t>
  </si>
  <si>
    <t>Луць А.В., Ітрухін О.В.</t>
  </si>
  <si>
    <t>ШАРАПАНІВСЬКА Роксолана</t>
  </si>
  <si>
    <t>24.02.2005</t>
  </si>
  <si>
    <t>11.19</t>
  </si>
  <si>
    <t>ПАНФІЛОВА Іванна</t>
  </si>
  <si>
    <t>17.09.2004</t>
  </si>
  <si>
    <t>БАСЕНКО Віолета</t>
  </si>
  <si>
    <t>13.07.2006</t>
  </si>
  <si>
    <t>10:05.65</t>
  </si>
  <si>
    <t>Ітрухін О.В., Чорновол О.г.</t>
  </si>
  <si>
    <t>НАПАДОВСЬКА Єлизавета</t>
  </si>
  <si>
    <t>18.04.2007</t>
  </si>
  <si>
    <t>БАБІЙ Олена</t>
  </si>
  <si>
    <t>19.02.2006</t>
  </si>
  <si>
    <t>2:34.81</t>
  </si>
  <si>
    <t>СПІВАК Леся</t>
  </si>
  <si>
    <t>21.01.2007</t>
  </si>
  <si>
    <t>14.29</t>
  </si>
  <si>
    <t>9.86</t>
  </si>
  <si>
    <t>6:39.59</t>
  </si>
  <si>
    <t>24.29</t>
  </si>
  <si>
    <t>2:09.12</t>
  </si>
  <si>
    <t>СЛЮСАР Глеб</t>
  </si>
  <si>
    <t>18.12.2005</t>
  </si>
  <si>
    <t>Гарник Ю.С.</t>
  </si>
  <si>
    <t>2:22.30</t>
  </si>
  <si>
    <t>4.43</t>
  </si>
  <si>
    <t>ЛЕМАНН Есмеральда</t>
  </si>
  <si>
    <t>19.06.2007</t>
  </si>
  <si>
    <t>1:07.01</t>
  </si>
  <si>
    <t>24.49</t>
  </si>
  <si>
    <t>24.55</t>
  </si>
  <si>
    <t>28.09</t>
  </si>
  <si>
    <t>24.66</t>
  </si>
  <si>
    <t>28.90</t>
  </si>
  <si>
    <t>ЗЕЛЕНСЬКИЙ Сергій</t>
  </si>
  <si>
    <t>18.10.2005</t>
  </si>
  <si>
    <t>25.51</t>
  </si>
  <si>
    <t>26.44</t>
  </si>
  <si>
    <t>2:19.15</t>
  </si>
  <si>
    <t>1:01.49</t>
  </si>
  <si>
    <t>5:19.66</t>
  </si>
  <si>
    <t>53.48</t>
  </si>
  <si>
    <t>11.12</t>
  </si>
  <si>
    <t>12.35</t>
  </si>
  <si>
    <t>54.37</t>
  </si>
  <si>
    <t>10.76</t>
  </si>
  <si>
    <t>2:48.56</t>
  </si>
  <si>
    <t>2:54.87</t>
  </si>
  <si>
    <t>10.30</t>
  </si>
  <si>
    <t>4.99</t>
  </si>
  <si>
    <t>9.68</t>
  </si>
  <si>
    <t>4.54</t>
  </si>
  <si>
    <t>4.62</t>
  </si>
  <si>
    <t>3:11.66</t>
  </si>
  <si>
    <t>КОВАЛЕНКО Тимофій</t>
  </si>
  <si>
    <t>15.07.2005</t>
  </si>
  <si>
    <t>Настаченко В.Ф., Явник В.В.</t>
  </si>
  <si>
    <t>МАЗУР Денис</t>
  </si>
  <si>
    <t>02.07.2004</t>
  </si>
  <si>
    <t>НЕСТЕРЕНКО Олександра</t>
  </si>
  <si>
    <t>27.11.2004</t>
  </si>
  <si>
    <t>5.99</t>
  </si>
  <si>
    <t>Якуба М.В., Нищеменко В.А.</t>
  </si>
  <si>
    <t>ХОМЕНКО Альбіна</t>
  </si>
  <si>
    <t>07.08.2005</t>
  </si>
  <si>
    <t>Крамарова Л.О.</t>
  </si>
  <si>
    <t>БЕЗСМЕРТНА Ірина</t>
  </si>
  <si>
    <t>01.12.2004</t>
  </si>
  <si>
    <t>Горбачов О.В., Пустовойт І.Г.</t>
  </si>
  <si>
    <t>СКОЧКО Владислав</t>
  </si>
  <si>
    <t>27.02.2005</t>
  </si>
  <si>
    <t>9:21.71</t>
  </si>
  <si>
    <t>Холод А.М.</t>
  </si>
  <si>
    <t>ЯКИМАХА Артем</t>
  </si>
  <si>
    <t>15.19</t>
  </si>
  <si>
    <t>Щипець Ю.О</t>
  </si>
  <si>
    <t>РЄЗНІКОВА Анастасія</t>
  </si>
  <si>
    <t>15.06.2007</t>
  </si>
  <si>
    <t>Козлова В.М.</t>
  </si>
  <si>
    <t>СКОЧКО Дмитро</t>
  </si>
  <si>
    <t>4:28.57</t>
  </si>
  <si>
    <t>КОШЕЛЕНКО Ярослав</t>
  </si>
  <si>
    <t>01.08.2005</t>
  </si>
  <si>
    <t>14.25</t>
  </si>
  <si>
    <t>Мороз О.А.</t>
  </si>
  <si>
    <t>БЕРЕЖНИЙ Олександр</t>
  </si>
  <si>
    <t>02.01.2004</t>
  </si>
  <si>
    <t>Баляшкін О.М.</t>
  </si>
  <si>
    <t>ТАРАНЕНКО Вікторія</t>
  </si>
  <si>
    <t>13.01.2005</t>
  </si>
  <si>
    <t>2:29.83</t>
  </si>
  <si>
    <t>ГУЗЬ Данило</t>
  </si>
  <si>
    <t>55.11</t>
  </si>
  <si>
    <t>Якуба М.В.</t>
  </si>
  <si>
    <t>АНДРУЩЕНКО Альона</t>
  </si>
  <si>
    <t>10.06.2005</t>
  </si>
  <si>
    <t>5:26.84</t>
  </si>
  <si>
    <t>Линовицька В.І.</t>
  </si>
  <si>
    <t>МОЗЖОВ Андрій</t>
  </si>
  <si>
    <t>5.71</t>
  </si>
  <si>
    <t>Ремінська Т.Д.</t>
  </si>
  <si>
    <t>АНДРУЩЕНКО Владислав</t>
  </si>
  <si>
    <t>Горбачов О.В.</t>
  </si>
  <si>
    <t>КОВАЛЕНКО Аліна</t>
  </si>
  <si>
    <t>8.23</t>
  </si>
  <si>
    <t>ДАНИЛЬЧЕНКО Єва</t>
  </si>
  <si>
    <t>Шипова О.Л.</t>
  </si>
  <si>
    <t>СОКОРЕНКО Анатолій</t>
  </si>
  <si>
    <t>55.50</t>
  </si>
  <si>
    <t>Персань Р.О., Костенко В.В.</t>
  </si>
  <si>
    <t>КОСТЕНКО Софія</t>
  </si>
  <si>
    <t>1:04.03</t>
  </si>
  <si>
    <t>Карась І.Г.</t>
  </si>
  <si>
    <t>КУЛАКОВСЬКИЙ Давид</t>
  </si>
  <si>
    <t>7.55</t>
  </si>
  <si>
    <t>БЕРДНИК Ілона</t>
  </si>
  <si>
    <t>5:57.30</t>
  </si>
  <si>
    <t>Курочка С.в.</t>
  </si>
  <si>
    <t>ГРИНЕНКО Андрій</t>
  </si>
  <si>
    <t>02.12.2004</t>
  </si>
  <si>
    <t>2:27.85</t>
  </si>
  <si>
    <t>ШЕВЧЕНКО Данило</t>
  </si>
  <si>
    <t>08.09.2005</t>
  </si>
  <si>
    <t>5:30.96</t>
  </si>
  <si>
    <t>БІБІЧЕВ Артем</t>
  </si>
  <si>
    <t>24.06.2006</t>
  </si>
  <si>
    <t>2:09.63</t>
  </si>
  <si>
    <t>ЛЕВЧЕНКО Данило</t>
  </si>
  <si>
    <t>10.08.2005</t>
  </si>
  <si>
    <t>БУРДАК Дарина</t>
  </si>
  <si>
    <t>10.07.2007</t>
  </si>
  <si>
    <t>2:41.01</t>
  </si>
  <si>
    <t>4:22.39</t>
  </si>
  <si>
    <t>1:07.37</t>
  </si>
  <si>
    <t>ТУЧІН Сергій</t>
  </si>
  <si>
    <t>21.01.2004</t>
  </si>
  <si>
    <t>59.69</t>
  </si>
  <si>
    <t>2:42.16</t>
  </si>
  <si>
    <t>1:01.81</t>
  </si>
  <si>
    <t>24.57</t>
  </si>
  <si>
    <t>28.10</t>
  </si>
  <si>
    <t>7.66</t>
  </si>
  <si>
    <t>24.70</t>
  </si>
  <si>
    <t>7.78</t>
  </si>
  <si>
    <t>24.86</t>
  </si>
  <si>
    <t>БРИЛЕНКО Олександра</t>
  </si>
  <si>
    <t>09.08.2006</t>
  </si>
  <si>
    <t>ЛЕЩЕНКО Катерина</t>
  </si>
  <si>
    <t>29.51</t>
  </si>
  <si>
    <t>Тарасюк О.Ю., Линовицька В.І.</t>
  </si>
  <si>
    <t>30.53</t>
  </si>
  <si>
    <t>27.63</t>
  </si>
  <si>
    <t>6.34</t>
  </si>
  <si>
    <t>7.41</t>
  </si>
  <si>
    <t>5.78</t>
  </si>
  <si>
    <t>4:20.20</t>
  </si>
  <si>
    <t>14.34</t>
  </si>
  <si>
    <t>13.47</t>
  </si>
  <si>
    <t>4:28.68</t>
  </si>
  <si>
    <t>2:50.51</t>
  </si>
  <si>
    <t>10.04</t>
  </si>
  <si>
    <t>2:42.59</t>
  </si>
  <si>
    <t>4.45</t>
  </si>
  <si>
    <t>11.10</t>
  </si>
  <si>
    <t>4.66</t>
  </si>
  <si>
    <t>ЗАПОРОЖЕЦЬ Андрій</t>
  </si>
  <si>
    <t>10.10.2004</t>
  </si>
  <si>
    <t>Янош В.С.</t>
  </si>
  <si>
    <t>КОЗЛЮК Марія</t>
  </si>
  <si>
    <t>28.08.2004</t>
  </si>
  <si>
    <t>4:37.25</t>
  </si>
  <si>
    <t>Рябушко (Ромашко) Ю.В., Мурза (Миронюк) А.О., Фінчук Т.Л.</t>
  </si>
  <si>
    <t>УНІЧ Юлія</t>
  </si>
  <si>
    <t>2:13.63</t>
  </si>
  <si>
    <t>Мурза (Миронюк) А.О., Фінчук Т.Л.</t>
  </si>
  <si>
    <t>ГРИЦЮК Назар</t>
  </si>
  <si>
    <t>12.02.2004</t>
  </si>
  <si>
    <t>2:15.60</t>
  </si>
  <si>
    <t>Грабовська Д.Г.</t>
  </si>
  <si>
    <t>ШОМКО Марія</t>
  </si>
  <si>
    <t>8:02.64</t>
  </si>
  <si>
    <t>Машанєнков О.В.</t>
  </si>
  <si>
    <t>ОСТАПЧУК Дмитро</t>
  </si>
  <si>
    <t>14.09.2004</t>
  </si>
  <si>
    <t>13.04</t>
  </si>
  <si>
    <t>Зуєв О.К.</t>
  </si>
  <si>
    <t>ГРИЩУК Дарина</t>
  </si>
  <si>
    <t>07.02.2004</t>
  </si>
  <si>
    <t>9.79</t>
  </si>
  <si>
    <t>МАШАНЄНКОВА Ольга</t>
  </si>
  <si>
    <t>29.11.2006</t>
  </si>
  <si>
    <t>9.99</t>
  </si>
  <si>
    <t>ДУЦЬ Софія</t>
  </si>
  <si>
    <t>11.01.2007</t>
  </si>
  <si>
    <t>2:35.56</t>
  </si>
  <si>
    <t>Фінчук Т.Л., Мурза (Миронюк) А.О.</t>
  </si>
  <si>
    <t>МИКОЛАЄНКО Єгор</t>
  </si>
  <si>
    <t>18.01.2004</t>
  </si>
  <si>
    <t>24.27</t>
  </si>
  <si>
    <t>Дубіч В.П.</t>
  </si>
  <si>
    <t>ЛІСКОВСЬКА Катерина</t>
  </si>
  <si>
    <t>8.59</t>
  </si>
  <si>
    <t>КОПТЮХ Вікторія</t>
  </si>
  <si>
    <t>13.05.2005</t>
  </si>
  <si>
    <t>8.62</t>
  </si>
  <si>
    <t>Чулаєвська Н.Ю.</t>
  </si>
  <si>
    <t>ТИТОВА Владислава</t>
  </si>
  <si>
    <t>29.13</t>
  </si>
  <si>
    <t>РОЖКОВА Валерія</t>
  </si>
  <si>
    <t>07.11.2005</t>
  </si>
  <si>
    <t>8.99</t>
  </si>
  <si>
    <t>Нечипорук І.А.</t>
  </si>
  <si>
    <t>САВЧУК Катерина</t>
  </si>
  <si>
    <t>11.09.2006</t>
  </si>
  <si>
    <t>29.99</t>
  </si>
  <si>
    <t>ПАРХОМЕЙ Олександр</t>
  </si>
  <si>
    <t>08.12.2005</t>
  </si>
  <si>
    <t>Романчук М.С.</t>
  </si>
  <si>
    <t>2:14.18</t>
  </si>
  <si>
    <t>5:40.31</t>
  </si>
  <si>
    <t>27.20</t>
  </si>
  <si>
    <t>2:24.86</t>
  </si>
  <si>
    <t>57.72</t>
  </si>
  <si>
    <t>2:41.12</t>
  </si>
  <si>
    <t>2:55.74</t>
  </si>
  <si>
    <t>8.60</t>
  </si>
  <si>
    <t>28.43</t>
  </si>
  <si>
    <t>8.66</t>
  </si>
  <si>
    <t>29.06</t>
  </si>
  <si>
    <t>29.74</t>
  </si>
  <si>
    <t>31.40</t>
  </si>
  <si>
    <t>2:19.02</t>
  </si>
  <si>
    <t>2:18.98</t>
  </si>
  <si>
    <t>2:04.99</t>
  </si>
  <si>
    <t>4:54.16</t>
  </si>
  <si>
    <t>8.32</t>
  </si>
  <si>
    <t>12.65</t>
  </si>
  <si>
    <t>ГОНЧАРЕНКО Діана</t>
  </si>
  <si>
    <t>Білодід О.Ф., Корж С.О.</t>
  </si>
  <si>
    <t>РАЧКОВСЬКА Анжеліка</t>
  </si>
  <si>
    <t>22.08.2004</t>
  </si>
  <si>
    <t>25.95</t>
  </si>
  <si>
    <t>Торяник О.В.</t>
  </si>
  <si>
    <t>23:30.61</t>
  </si>
  <si>
    <t>Шелест О.П., Шелест Л.Г</t>
  </si>
  <si>
    <t>КОСТЕЦЬКИЙ Нікіта</t>
  </si>
  <si>
    <t>04.06.2005</t>
  </si>
  <si>
    <t>23.60</t>
  </si>
  <si>
    <t>Лісненко О.М.</t>
  </si>
  <si>
    <t>23:37.69</t>
  </si>
  <si>
    <t>РОМАНОВ Максим</t>
  </si>
  <si>
    <t>05.10.2005</t>
  </si>
  <si>
    <t>24.07</t>
  </si>
  <si>
    <t>Мучаров О.М</t>
  </si>
  <si>
    <t>РИБАЛКА Інна</t>
  </si>
  <si>
    <t>Савицький М.В, Савицька В.В.</t>
  </si>
  <si>
    <t>27.01.2006</t>
  </si>
  <si>
    <t>24:16.19</t>
  </si>
  <si>
    <t>Мірошниченко О.М., Мірошниченко С.А.</t>
  </si>
  <si>
    <t>МАСЛЮК Нікіта</t>
  </si>
  <si>
    <t>07.03.2005</t>
  </si>
  <si>
    <t>6.65</t>
  </si>
  <si>
    <t>Маслюк О.І.</t>
  </si>
  <si>
    <t>ЮЩЕНКО Дарина</t>
  </si>
  <si>
    <t>21.03.2007</t>
  </si>
  <si>
    <t>16:18.04</t>
  </si>
  <si>
    <t>17.06.2004</t>
  </si>
  <si>
    <t>26:08.52</t>
  </si>
  <si>
    <t>СМОЛЕНСЬКА Мілена</t>
  </si>
  <si>
    <t>10.10.2006</t>
  </si>
  <si>
    <t>2:25.95</t>
  </si>
  <si>
    <t>Іванишина (Соколова) К.О.</t>
  </si>
  <si>
    <t>ЗЕМЛЯНІКІНА Єлизавета</t>
  </si>
  <si>
    <t>1:02.58</t>
  </si>
  <si>
    <t>ЧИЧИКАЛО Юрій</t>
  </si>
  <si>
    <t>12.04.2004</t>
  </si>
  <si>
    <t>2:08.48</t>
  </si>
  <si>
    <t>Цибульник О.М.</t>
  </si>
  <si>
    <t>ЄГОРОВ Андрій</t>
  </si>
  <si>
    <t>10.11.2004</t>
  </si>
  <si>
    <t>24.09</t>
  </si>
  <si>
    <t>МОСКАЛЕНКО Михайло</t>
  </si>
  <si>
    <t>14.07.2005</t>
  </si>
  <si>
    <t>9.25</t>
  </si>
  <si>
    <t>ОЛИСЕЄНКО Алла</t>
  </si>
  <si>
    <t>17:13.07</t>
  </si>
  <si>
    <t>МЕШИЙ Дмитро</t>
  </si>
  <si>
    <t>20.12.2005</t>
  </si>
  <si>
    <t>24.23</t>
  </si>
  <si>
    <t>Мучаров О.М, Антонова Т.В.</t>
  </si>
  <si>
    <t>КАПУСТІН Богдан</t>
  </si>
  <si>
    <t>27.06.2004</t>
  </si>
  <si>
    <t>БІЛЬСЬКА Дар'я</t>
  </si>
  <si>
    <t>20.03.2004</t>
  </si>
  <si>
    <t>12:36.56</t>
  </si>
  <si>
    <t>Литвиненко В.В.</t>
  </si>
  <si>
    <t>КНИШ Іван</t>
  </si>
  <si>
    <t>27:54.66</t>
  </si>
  <si>
    <t>МОГИЛІНА Анна</t>
  </si>
  <si>
    <t>25.11.2006</t>
  </si>
  <si>
    <t>17:57.95</t>
  </si>
  <si>
    <t>СКЛЯР Назар</t>
  </si>
  <si>
    <t>01.04.2005</t>
  </si>
  <si>
    <t>10:08.88</t>
  </si>
  <si>
    <t>Рибалка Г.П.</t>
  </si>
  <si>
    <t>28:13.55</t>
  </si>
  <si>
    <t>БАСАНЕЦЬ Карина</t>
  </si>
  <si>
    <t>06.10.2005</t>
  </si>
  <si>
    <t>Корнієнко Д.А.</t>
  </si>
  <si>
    <t>53.10</t>
  </si>
  <si>
    <t>8.17</t>
  </si>
  <si>
    <t>4:35.20</t>
  </si>
  <si>
    <t>СЕРДЮК Максим</t>
  </si>
  <si>
    <t>02.12.2006</t>
  </si>
  <si>
    <t>7:12.12</t>
  </si>
  <si>
    <t>5:32.55</t>
  </si>
  <si>
    <t>ГОНЕЦЬКА Вероніка</t>
  </si>
  <si>
    <t>01.01.2006</t>
  </si>
  <si>
    <t>2:32.83</t>
  </si>
  <si>
    <t>Бондаренко Є.М.</t>
  </si>
  <si>
    <t>КАЛІНІЧЕНКО Дар'я</t>
  </si>
  <si>
    <t>19:42.71</t>
  </si>
  <si>
    <t>ПОЛЕЖАЙ Іванна</t>
  </si>
  <si>
    <t>26.08.2005</t>
  </si>
  <si>
    <t>ГОЛЬЧЕНКО Дарина</t>
  </si>
  <si>
    <t>20.12.2007</t>
  </si>
  <si>
    <t>21:22.92</t>
  </si>
  <si>
    <t>МІРОШНИЧЕНКО Єлизавета</t>
  </si>
  <si>
    <t>08.04.2004</t>
  </si>
  <si>
    <t>9.69</t>
  </si>
  <si>
    <t>МОЛОДИКА Олександр</t>
  </si>
  <si>
    <t>56.06</t>
  </si>
  <si>
    <t>Пилипей Л.П., Корж С.О.</t>
  </si>
  <si>
    <t>ДЕНИСЕНКО Дар'я</t>
  </si>
  <si>
    <t>27.07.2006</t>
  </si>
  <si>
    <t>6:09.71</t>
  </si>
  <si>
    <t>МІЛЛЄР Марія</t>
  </si>
  <si>
    <t>16.06.2004</t>
  </si>
  <si>
    <t>Міллєр Р.о.</t>
  </si>
  <si>
    <t>2:20.47</t>
  </si>
  <si>
    <t>27.33</t>
  </si>
  <si>
    <t>РОГАЛЬ Дар'я</t>
  </si>
  <si>
    <t>26.11.2004</t>
  </si>
  <si>
    <t>8.98</t>
  </si>
  <si>
    <t>ГЛАДУН Назар</t>
  </si>
  <si>
    <t>28.04.2005</t>
  </si>
  <si>
    <t>2:28.44</t>
  </si>
  <si>
    <t>Шерстюк С.М.</t>
  </si>
  <si>
    <t>ГУКОВА Інна</t>
  </si>
  <si>
    <t>7.75</t>
  </si>
  <si>
    <t>2:04.06</t>
  </si>
  <si>
    <t>2:20.79</t>
  </si>
  <si>
    <t>КОВАЛЕНКО Ігор</t>
  </si>
  <si>
    <t>1:06.55</t>
  </si>
  <si>
    <t>БАСКАКОВ Іван</t>
  </si>
  <si>
    <t>12.02.2006</t>
  </si>
  <si>
    <t>58.10</t>
  </si>
  <si>
    <t>27.64</t>
  </si>
  <si>
    <t>КАРПЕНКО Богдан</t>
  </si>
  <si>
    <t>24.51</t>
  </si>
  <si>
    <t>СИМОНЕНКО Едуард</t>
  </si>
  <si>
    <t>КОВШ Михайло</t>
  </si>
  <si>
    <t>УСТІНОВА Карина</t>
  </si>
  <si>
    <t>30.10.2007</t>
  </si>
  <si>
    <t>28.55</t>
  </si>
  <si>
    <t>Штанов Ю.Г.</t>
  </si>
  <si>
    <t>РАДЧЕНКО Катерина</t>
  </si>
  <si>
    <t>8.72</t>
  </si>
  <si>
    <t>28.82</t>
  </si>
  <si>
    <t>ЗОЗУЛЯ Марія</t>
  </si>
  <si>
    <t>03.08.2006</t>
  </si>
  <si>
    <t>8.78</t>
  </si>
  <si>
    <t>25.00</t>
  </si>
  <si>
    <t>МОРОЗ Матвій</t>
  </si>
  <si>
    <t>САЄНКО Сніжана</t>
  </si>
  <si>
    <t>25.03.2004</t>
  </si>
  <si>
    <t>28.96</t>
  </si>
  <si>
    <t>8.82</t>
  </si>
  <si>
    <t>25.19</t>
  </si>
  <si>
    <t>8.87</t>
  </si>
  <si>
    <t>БОНДАРЕНКО Максим</t>
  </si>
  <si>
    <t>ГОЛОВАНЕНКО Іван</t>
  </si>
  <si>
    <t>25.43</t>
  </si>
  <si>
    <t>Корнієнко Ю.в.</t>
  </si>
  <si>
    <t>ЄГОРОВА Поліна</t>
  </si>
  <si>
    <t>18.07.2007</t>
  </si>
  <si>
    <t>9.04</t>
  </si>
  <si>
    <t>ТКАЧЕНКО Валерій</t>
  </si>
  <si>
    <t>17.11.2005</t>
  </si>
  <si>
    <t>Сердюченко О.І.</t>
  </si>
  <si>
    <t>ОНИЩЕНКО Олександр</t>
  </si>
  <si>
    <t>13.06.2004</t>
  </si>
  <si>
    <t>8.18</t>
  </si>
  <si>
    <t>Дніщенко Д.В., Васильєв В.В.</t>
  </si>
  <si>
    <t>ГОРГУЛЬ Дарина</t>
  </si>
  <si>
    <t>11.11.2006</t>
  </si>
  <si>
    <t>9.27</t>
  </si>
  <si>
    <t>ДУБОРЕЗОВ Олександр</t>
  </si>
  <si>
    <t>05.05.2005</t>
  </si>
  <si>
    <t>8.41</t>
  </si>
  <si>
    <t>ЦИБУЛЯ Артем</t>
  </si>
  <si>
    <t>06.07.2006</t>
  </si>
  <si>
    <t>ПОЛЯКОВ Іван</t>
  </si>
  <si>
    <t>14.09.2005</t>
  </si>
  <si>
    <t>8.81</t>
  </si>
  <si>
    <t>30.19</t>
  </si>
  <si>
    <t>25.92</t>
  </si>
  <si>
    <t>31.13</t>
  </si>
  <si>
    <t>31.63</t>
  </si>
  <si>
    <t>26.07</t>
  </si>
  <si>
    <t>26.09</t>
  </si>
  <si>
    <t>27.16</t>
  </si>
  <si>
    <t>28.38</t>
  </si>
  <si>
    <t>29.67</t>
  </si>
  <si>
    <t>23.48</t>
  </si>
  <si>
    <t>25.94</t>
  </si>
  <si>
    <t>25.81</t>
  </si>
  <si>
    <t>23.80</t>
  </si>
  <si>
    <t>1:01.99</t>
  </si>
  <si>
    <t>9.43</t>
  </si>
  <si>
    <t>8.09</t>
  </si>
  <si>
    <t>53.00</t>
  </si>
  <si>
    <t>7.33</t>
  </si>
  <si>
    <t>7.40</t>
  </si>
  <si>
    <t>ПУПКО Максим</t>
  </si>
  <si>
    <t>Васірук М.С., Гавронська Н.Я.</t>
  </si>
  <si>
    <t>МАРУЩАК Діана</t>
  </si>
  <si>
    <t>7:28.77</t>
  </si>
  <si>
    <t>Дуда Б.П., Токарчук В.І.</t>
  </si>
  <si>
    <t>МОЧУК Марія</t>
  </si>
  <si>
    <t>8:11.67</t>
  </si>
  <si>
    <t>Небельський В.Р., Лобанов О.С.</t>
  </si>
  <si>
    <t>НАВРОЦЬКИЙ Олексій</t>
  </si>
  <si>
    <t>21.02.2005</t>
  </si>
  <si>
    <t>12.82</t>
  </si>
  <si>
    <t>Шмуляєва Г.М., Дахновський Л.в</t>
  </si>
  <si>
    <t>ВАРУШИЧЕВ Ілья</t>
  </si>
  <si>
    <t>12.12.2005</t>
  </si>
  <si>
    <t>Кармелюк Є.Т.</t>
  </si>
  <si>
    <t>МІХЕЄВА Дар'я</t>
  </si>
  <si>
    <t>Кармелюк Є.Т., Скалоцька М.В.</t>
  </si>
  <si>
    <t>ВАСИЛЬКІВ Максим</t>
  </si>
  <si>
    <t>26.01.2005</t>
  </si>
  <si>
    <t>10.72</t>
  </si>
  <si>
    <t>ПРОКОПЕЦЬ Максим</t>
  </si>
  <si>
    <t>10.63</t>
  </si>
  <si>
    <t>Шмуляєва Г.М.</t>
  </si>
  <si>
    <t>13.32</t>
  </si>
  <si>
    <t>12.98</t>
  </si>
  <si>
    <t>БЛИЗНЕЦОВА Євгенія</t>
  </si>
  <si>
    <t>19.05.2004</t>
  </si>
  <si>
    <t>Бодров В.В., Бодрова Н.Д., Матузна Н.А.</t>
  </si>
  <si>
    <t>ЗМІЇВСЬКИЙ Богдан</t>
  </si>
  <si>
    <t>10.04.2004</t>
  </si>
  <si>
    <t>2.06</t>
  </si>
  <si>
    <t>Нікітін Є.Г., Лубков І.</t>
  </si>
  <si>
    <t>КОСТИРКО Анастасія</t>
  </si>
  <si>
    <t>03.05.2006</t>
  </si>
  <si>
    <t>Бубнов В.О., Аушев О.М.</t>
  </si>
  <si>
    <t>БОЙКО Маргарита</t>
  </si>
  <si>
    <t>27.03.2004</t>
  </si>
  <si>
    <t>Халаїм М.М., Бардіс А.В., Лазарук С.А.</t>
  </si>
  <si>
    <t>ЗАЙЦЕВА Альбіна</t>
  </si>
  <si>
    <t>Халаїм М.М., Бардіс А.В., Зайцева М.О.</t>
  </si>
  <si>
    <t>ДРЯПКО Станіслав</t>
  </si>
  <si>
    <t>19.08.2005</t>
  </si>
  <si>
    <t>4:21.51</t>
  </si>
  <si>
    <t>Поливана Н.С., Поливаний В.І., Юрченко А.</t>
  </si>
  <si>
    <t>ОНИЩЕНКО Артем</t>
  </si>
  <si>
    <t>27.03.2005</t>
  </si>
  <si>
    <t>9:11.75</t>
  </si>
  <si>
    <t>Поливана Н.С., Поливаний В.І., Лазарук С.А.</t>
  </si>
  <si>
    <t>30.04.2004</t>
  </si>
  <si>
    <t>24:01.24</t>
  </si>
  <si>
    <t>Андрєєв С.М., Гарник П.</t>
  </si>
  <si>
    <t>ПАВЛОВ Максим</t>
  </si>
  <si>
    <t>18.02.2004</t>
  </si>
  <si>
    <t>24.54</t>
  </si>
  <si>
    <t>Бодров І.В., Бодров В.В., Бодрова Н.Д.</t>
  </si>
  <si>
    <t>ОНІПКА Елізабет</t>
  </si>
  <si>
    <t>19.04.2006</t>
  </si>
  <si>
    <t>Шевцов В.І., Лазарук С.А.</t>
  </si>
  <si>
    <t>СЕМАШКО Валерія</t>
  </si>
  <si>
    <t>09.12.2004</t>
  </si>
  <si>
    <t>Омельченко М.В., Омельченко О.П., Омельченко Д.О.</t>
  </si>
  <si>
    <t>ЩЕРБИНА Артем</t>
  </si>
  <si>
    <t>13.10.2005</t>
  </si>
  <si>
    <t>Пінкевич В.Ю., Лазарук С.А.</t>
  </si>
  <si>
    <t>ВОРОНІНА Тетяна</t>
  </si>
  <si>
    <t>26.12.2007</t>
  </si>
  <si>
    <t>5.28</t>
  </si>
  <si>
    <t>Зайцева М.О.</t>
  </si>
  <si>
    <t>ТАРЛАВІНА Олександра</t>
  </si>
  <si>
    <t>02.08.2007</t>
  </si>
  <si>
    <t>2:22.71</t>
  </si>
  <si>
    <t>Чурілін С.Г.</t>
  </si>
  <si>
    <t>БАБЧУК Анастасія</t>
  </si>
  <si>
    <t>ПОДКОЛЗІНА Софія</t>
  </si>
  <si>
    <t>24.09.2005</t>
  </si>
  <si>
    <t>11.98</t>
  </si>
  <si>
    <t>Ісправнікова В.М., Поливана Н.С., Поливаний В.І.</t>
  </si>
  <si>
    <t>РОГОВЕНКО Кирило</t>
  </si>
  <si>
    <t>13.06</t>
  </si>
  <si>
    <t>Комісов М.Р., Лазарук С.А.</t>
  </si>
  <si>
    <t>ЄРЬОМЕНКО Єлізавета</t>
  </si>
  <si>
    <t>19.10.2006</t>
  </si>
  <si>
    <t>Гнатковська М.п.</t>
  </si>
  <si>
    <t>ПАХАР Олександр</t>
  </si>
  <si>
    <t>04.03.2004</t>
  </si>
  <si>
    <t>Переясловець Т.О., Лазарук С.А.</t>
  </si>
  <si>
    <t>КІМНАТНА Світлана</t>
  </si>
  <si>
    <t>27.04.2004</t>
  </si>
  <si>
    <t>8.12</t>
  </si>
  <si>
    <t>Бодров В.В., Бодрова Н.Д., Кришталь О.В.</t>
  </si>
  <si>
    <t>ВОДЯНИЦЬКА Анастасія</t>
  </si>
  <si>
    <t>ТАРАНЕНКО Артем</t>
  </si>
  <si>
    <t>Пінкевич В.Ю., Кришталь О.В.</t>
  </si>
  <si>
    <t>ПЕРКОВА Агнія</t>
  </si>
  <si>
    <t>24.09.2007</t>
  </si>
  <si>
    <t>8:22.29</t>
  </si>
  <si>
    <t>Поливана Н.С., Поливаний В.І.</t>
  </si>
  <si>
    <t>КОВАЛЕНКО Денис</t>
  </si>
  <si>
    <t>26.01.2004</t>
  </si>
  <si>
    <t>Пінкевич В.Ю., Переясловець Л.І., Бондаренко В.А.</t>
  </si>
  <si>
    <t>ВАКУЛЕНКО Варвара</t>
  </si>
  <si>
    <t>09.04.2007</t>
  </si>
  <si>
    <t>4.92</t>
  </si>
  <si>
    <t>6:26.12</t>
  </si>
  <si>
    <t>5.98</t>
  </si>
  <si>
    <t>7.39</t>
  </si>
  <si>
    <t>ХОМЕНКО Таісія</t>
  </si>
  <si>
    <t>1:03.19</t>
  </si>
  <si>
    <t>Бодров В.В., Бодрова Н.Д., Юрченко А.В.</t>
  </si>
  <si>
    <t>ПОСТУПНА Ельвіра</t>
  </si>
  <si>
    <t>8.19</t>
  </si>
  <si>
    <t>Переясловець Т.О., Пінкевич В.Ю.</t>
  </si>
  <si>
    <t>ЗАГВОЗДІН Даніїл</t>
  </si>
  <si>
    <t>12.05.2006</t>
  </si>
  <si>
    <t>55.15</t>
  </si>
  <si>
    <t>САУСІНА Олександра</t>
  </si>
  <si>
    <t>22.10.2005</t>
  </si>
  <si>
    <t>СТОЖОК Єлізавета</t>
  </si>
  <si>
    <t>26.06.2005</t>
  </si>
  <si>
    <t>1:03.48</t>
  </si>
  <si>
    <t>Бодров В.В., Бодрова Н.Д., Тарасюк О.Ю.</t>
  </si>
  <si>
    <t>ПОЛСТЯНКІНА Софія</t>
  </si>
  <si>
    <t>10.00</t>
  </si>
  <si>
    <t>Лозинський Г.П., Зайцева М.О.</t>
  </si>
  <si>
    <t>ВДОВИЧЕНКО Анастасія</t>
  </si>
  <si>
    <t>22.07.2005</t>
  </si>
  <si>
    <t>Бодров І.В., Бодрова Н.Д., Поливана Н.С.</t>
  </si>
  <si>
    <t>ОТРЕШКО Єва-марія</t>
  </si>
  <si>
    <t>04.04.2005</t>
  </si>
  <si>
    <t>5:38.42</t>
  </si>
  <si>
    <t>МОЛНАР Денис</t>
  </si>
  <si>
    <t>СТЕБЕЛЬСЬКИЙ Максим</t>
  </si>
  <si>
    <t>27.28</t>
  </si>
  <si>
    <t>СЛАСТІНА Софія</t>
  </si>
  <si>
    <t>01.08.2006</t>
  </si>
  <si>
    <t>1:04.87</t>
  </si>
  <si>
    <t>Ісправнікова В.М., Матузна Н.А.</t>
  </si>
  <si>
    <t>ШАРКОВА Діана</t>
  </si>
  <si>
    <t>4.73</t>
  </si>
  <si>
    <t>Омельченко М.В., Сергієнко Г.М.</t>
  </si>
  <si>
    <t>8.30</t>
  </si>
  <si>
    <t>10.17</t>
  </si>
  <si>
    <t>ЗІНЧЕНКО Марія</t>
  </si>
  <si>
    <t>16.10.2006</t>
  </si>
  <si>
    <t>8.36</t>
  </si>
  <si>
    <t>Бодров І.В., Бодрова Н.Д., Тарасюк О.Ю.</t>
  </si>
  <si>
    <t>2:18.40</t>
  </si>
  <si>
    <t>РИНКЕВИЧ Євген</t>
  </si>
  <si>
    <t>24.12.2005</t>
  </si>
  <si>
    <t>Матузна Н.А., Федорина Т.Є.</t>
  </si>
  <si>
    <t>2:28.01</t>
  </si>
  <si>
    <t>ОВЧАРЕНКО Владислава</t>
  </si>
  <si>
    <t>05.11.2005</t>
  </si>
  <si>
    <t>Лозинський Г.П., Пастушенко О.М.</t>
  </si>
  <si>
    <t>27.58</t>
  </si>
  <si>
    <t>ПЕРЕТЯТАЯ Юлія</t>
  </si>
  <si>
    <t>25.09.2004</t>
  </si>
  <si>
    <t>2:38.44</t>
  </si>
  <si>
    <t>4.48</t>
  </si>
  <si>
    <t>2:39.94</t>
  </si>
  <si>
    <t>27.88</t>
  </si>
  <si>
    <t>28.02</t>
  </si>
  <si>
    <t>28.07</t>
  </si>
  <si>
    <t>РУККАС Олена</t>
  </si>
  <si>
    <t>Матузна Н.А.</t>
  </si>
  <si>
    <t>2:45.35</t>
  </si>
  <si>
    <t>28.30</t>
  </si>
  <si>
    <t>25.25</t>
  </si>
  <si>
    <t>26.34</t>
  </si>
  <si>
    <t>23.97</t>
  </si>
  <si>
    <t>8.35</t>
  </si>
  <si>
    <t>11.83</t>
  </si>
  <si>
    <t>8.28</t>
  </si>
  <si>
    <t>2:25.32</t>
  </si>
  <si>
    <t>5.95</t>
  </si>
  <si>
    <t>4:22.48</t>
  </si>
  <si>
    <t>7.32</t>
  </si>
  <si>
    <t>9.45</t>
  </si>
  <si>
    <t>12.56</t>
  </si>
  <si>
    <t>4:04.50</t>
  </si>
  <si>
    <t>3:23.90</t>
  </si>
  <si>
    <t>3:18.76</t>
  </si>
  <si>
    <t>3:15.16</t>
  </si>
  <si>
    <t>9.20</t>
  </si>
  <si>
    <t>5.61</t>
  </si>
  <si>
    <t>2:31.75</t>
  </si>
  <si>
    <t>5.22</t>
  </si>
  <si>
    <t>7.61</t>
  </si>
  <si>
    <t>2:42.02</t>
  </si>
  <si>
    <t>2:45.16</t>
  </si>
  <si>
    <t>4.75</t>
  </si>
  <si>
    <t>10.19</t>
  </si>
  <si>
    <t>2:41.77</t>
  </si>
  <si>
    <t>9.30</t>
  </si>
  <si>
    <t>7.89</t>
  </si>
  <si>
    <t>5.89</t>
  </si>
  <si>
    <t>4.31</t>
  </si>
  <si>
    <t>10.67</t>
  </si>
  <si>
    <t>8.56</t>
  </si>
  <si>
    <t>5.51</t>
  </si>
  <si>
    <t>5.60</t>
  </si>
  <si>
    <t>8.08</t>
  </si>
  <si>
    <t>11.45</t>
  </si>
  <si>
    <t>5.39</t>
  </si>
  <si>
    <t>10.48</t>
  </si>
  <si>
    <t>10.88</t>
  </si>
  <si>
    <t>10.81</t>
  </si>
  <si>
    <t>1.41</t>
  </si>
  <si>
    <t>DQ TR22.6.2</t>
  </si>
  <si>
    <t>DQ TR17.6</t>
  </si>
  <si>
    <t>DQ TR22.6</t>
  </si>
  <si>
    <t>КРУК Нікіта</t>
  </si>
  <si>
    <t>12.01.2005</t>
  </si>
  <si>
    <t>24.06</t>
  </si>
  <si>
    <t>Харченко С.М.</t>
  </si>
  <si>
    <t>ЗУЄВ Дмитро</t>
  </si>
  <si>
    <t>28.12.2004</t>
  </si>
  <si>
    <t>Зуєв Г.В., Ковальова (Кучіна) Д.О., Ємельянов Ю.М.</t>
  </si>
  <si>
    <t>ТЕТЮХІН Іван</t>
  </si>
  <si>
    <t>09.05.2005</t>
  </si>
  <si>
    <t>10:28.90</t>
  </si>
  <si>
    <t>Туришева Н.А., Дмитренко (Зоріна) Н.Ю.</t>
  </si>
  <si>
    <t>КРАМІНСЬКА Ганна</t>
  </si>
  <si>
    <t>1:03.62</t>
  </si>
  <si>
    <t>4:36.56</t>
  </si>
  <si>
    <t>28.08</t>
  </si>
  <si>
    <t>ЧЕРНУХА Олександра</t>
  </si>
  <si>
    <t>02.09.2004</t>
  </si>
  <si>
    <t>12.57</t>
  </si>
  <si>
    <t>Вергуш О.М., Вергуш Ю.В.</t>
  </si>
  <si>
    <t>БЕРНАЦЬКИЙ Артем</t>
  </si>
  <si>
    <t>07.05.2004</t>
  </si>
  <si>
    <t>Гоняк В.М.</t>
  </si>
  <si>
    <t>КОЗЯР Владислав</t>
  </si>
  <si>
    <t>14.06.2004</t>
  </si>
  <si>
    <t>23.68</t>
  </si>
  <si>
    <t>Новіков А.Є.</t>
  </si>
  <si>
    <t>ГОРБАЧОВ Роман</t>
  </si>
  <si>
    <t>17.04.2006</t>
  </si>
  <si>
    <t>23:47.12</t>
  </si>
  <si>
    <t>Вербицький О.о.</t>
  </si>
  <si>
    <t>ДАНЬКОВА Вікторія</t>
  </si>
  <si>
    <t>5:07.66</t>
  </si>
  <si>
    <t>Чорний І.І., Юрковська (Пліснярська) А.В.</t>
  </si>
  <si>
    <t>КОВАЛЬ Костянтин</t>
  </si>
  <si>
    <t>6:26.50</t>
  </si>
  <si>
    <t>ФІЩУК Юлія</t>
  </si>
  <si>
    <t>11:23.88</t>
  </si>
  <si>
    <t>Івчук Л.К.</t>
  </si>
  <si>
    <t>ПАЛЕЦЬКА Анастасія</t>
  </si>
  <si>
    <t>8:11.29</t>
  </si>
  <si>
    <t>Чорний І.І., Юрковська (Пліснярська) А.В., Собко Р.І.</t>
  </si>
  <si>
    <t>ГУТОВСЬКИЙ Вадим</t>
  </si>
  <si>
    <t>21.06.2004</t>
  </si>
  <si>
    <t>9:49.89</t>
  </si>
  <si>
    <t>БЕРЕЗЮК Сергій</t>
  </si>
  <si>
    <t>01.07.2004</t>
  </si>
  <si>
    <t>4:40.80</t>
  </si>
  <si>
    <t>Чорний І.І., Ярошенко І.</t>
  </si>
  <si>
    <t>ГЛУХОВАТА Влада</t>
  </si>
  <si>
    <t>Стрателюк О.П.</t>
  </si>
  <si>
    <t>АДОМІЧ Ангеліна</t>
  </si>
  <si>
    <t>17.07.2005</t>
  </si>
  <si>
    <t>2:33.49</t>
  </si>
  <si>
    <t>ФЕДЧУК Максим</t>
  </si>
  <si>
    <t>05.08.2005</t>
  </si>
  <si>
    <t>Баліцький М.М.</t>
  </si>
  <si>
    <t>КРАВЕЦЬ Андрій</t>
  </si>
  <si>
    <t>26.06.2004</t>
  </si>
  <si>
    <t>11.43</t>
  </si>
  <si>
    <t>ГАПОНЮК Олександр</t>
  </si>
  <si>
    <t>07.04.2004</t>
  </si>
  <si>
    <t>5.57</t>
  </si>
  <si>
    <t>9:46.10</t>
  </si>
  <si>
    <t>5:25.11</t>
  </si>
  <si>
    <t>2:09.36</t>
  </si>
  <si>
    <t>2:29.94</t>
  </si>
  <si>
    <t>4.86</t>
  </si>
  <si>
    <t>2:06.67</t>
  </si>
  <si>
    <t>2:33.91</t>
  </si>
  <si>
    <t>28.88</t>
  </si>
  <si>
    <t>25.06</t>
  </si>
  <si>
    <t>5:22.40</t>
  </si>
  <si>
    <t>4:20.21</t>
  </si>
  <si>
    <t>5:13.26</t>
  </si>
  <si>
    <t>7.37</t>
  </si>
  <si>
    <t>7.47</t>
  </si>
  <si>
    <t>DQ TR16.8</t>
  </si>
  <si>
    <t>ПОЛІЩУК Олексій</t>
  </si>
  <si>
    <t>6.96</t>
  </si>
  <si>
    <t>Козюра В.В.</t>
  </si>
  <si>
    <t>КАДАНЦЕВА Юліанна</t>
  </si>
  <si>
    <t>05.03.2005</t>
  </si>
  <si>
    <t>9.18</t>
  </si>
  <si>
    <t>Малюк (Продан) О.В., Масляков В.Д.</t>
  </si>
  <si>
    <t>ЛЕВЧЕНКО Олександр</t>
  </si>
  <si>
    <t>16.07.2004</t>
  </si>
  <si>
    <t>6:19.19</t>
  </si>
  <si>
    <t>Василенко І.М., Дзюник І.С.</t>
  </si>
  <si>
    <t>ШУЛЬГА Юрій</t>
  </si>
  <si>
    <t>ВАРГАТИЙ Іван</t>
  </si>
  <si>
    <t>ОРЛОВ Владислав</t>
  </si>
  <si>
    <t>6:42.88</t>
  </si>
  <si>
    <t>ГОРБАТЮК Руслана</t>
  </si>
  <si>
    <t>02.04.2005</t>
  </si>
  <si>
    <t>9.81</t>
  </si>
  <si>
    <t>Масляков В.Д., Малюк (Продан) О.В.</t>
  </si>
  <si>
    <t>ПАРФЕНЕНКО Дарія</t>
  </si>
  <si>
    <t>30.01.2005</t>
  </si>
  <si>
    <t>5.08</t>
  </si>
  <si>
    <t>Кивенко А.С.</t>
  </si>
  <si>
    <t>РОМАНОВА Іванна</t>
  </si>
  <si>
    <t>07.07.2005</t>
  </si>
  <si>
    <t>АРТЮШЕНКО Марія</t>
  </si>
  <si>
    <t>03.10.2005</t>
  </si>
  <si>
    <t>10.35</t>
  </si>
  <si>
    <t>Нечипоренко Л.А., Нечипоренко О.В.</t>
  </si>
  <si>
    <t>СЕЛЕЗНЬОВ Дмитро</t>
  </si>
  <si>
    <t>12.10.2004</t>
  </si>
  <si>
    <t>7:05.64</t>
  </si>
  <si>
    <t>Юнак Л.П.</t>
  </si>
  <si>
    <t>ДЯЧЕНКО Назар</t>
  </si>
  <si>
    <t>28.08.2005</t>
  </si>
  <si>
    <t>10.32</t>
  </si>
  <si>
    <t>КРАВЧЕНКО Марина</t>
  </si>
  <si>
    <t>06.09.2005</t>
  </si>
  <si>
    <t>Фінашкіна Ю.В.</t>
  </si>
  <si>
    <t>ВЕЛИЧКО Юрій</t>
  </si>
  <si>
    <t>08.05.2004</t>
  </si>
  <si>
    <t>11.23</t>
  </si>
  <si>
    <t>Кудін П.І.</t>
  </si>
  <si>
    <t>ОВЧАРЕНКО Тетяна</t>
  </si>
  <si>
    <t>4.69</t>
  </si>
  <si>
    <t>Чернявська К.М.</t>
  </si>
  <si>
    <t>КРЮКОВ Денис</t>
  </si>
  <si>
    <t>КРАСОТА Антон</t>
  </si>
  <si>
    <t>БУТОВ Євгеній</t>
  </si>
  <si>
    <t>24.01.2005</t>
  </si>
  <si>
    <t>26.14</t>
  </si>
  <si>
    <t>Вавринкевич В.В.</t>
  </si>
  <si>
    <t>2:07.97</t>
  </si>
  <si>
    <t>4:34.30</t>
  </si>
  <si>
    <t>27.71</t>
  </si>
  <si>
    <t>2:11.67</t>
  </si>
  <si>
    <t>1:05.90</t>
  </si>
  <si>
    <t>2:08.44</t>
  </si>
  <si>
    <t>2:28.41</t>
  </si>
  <si>
    <t>8.42</t>
  </si>
  <si>
    <t>7.69</t>
  </si>
  <si>
    <t>24.99</t>
  </si>
  <si>
    <t>6.32</t>
  </si>
  <si>
    <t>26.99</t>
  </si>
  <si>
    <t>8.91</t>
  </si>
  <si>
    <t>7.11</t>
  </si>
  <si>
    <t>7.14</t>
  </si>
  <si>
    <t>НИКУЛА Василь</t>
  </si>
  <si>
    <t>4:25.86</t>
  </si>
  <si>
    <t>Арсенюк М.В., Марченко Г.М., Лучик В.О.</t>
  </si>
  <si>
    <t>МЕЛИМУКА Ольга</t>
  </si>
  <si>
    <t>11:16.37</t>
  </si>
  <si>
    <t>Дуган С.В., Куца Н.М.</t>
  </si>
  <si>
    <t>БОНДАР Дмитро</t>
  </si>
  <si>
    <t>9:34.44</t>
  </si>
  <si>
    <t>Бондар Ю.М., Бабюк І.І.</t>
  </si>
  <si>
    <t>КРІТ Юлія</t>
  </si>
  <si>
    <t>5:14.87</t>
  </si>
  <si>
    <t>Арсенюк М.В., Марченко Г.М.</t>
  </si>
  <si>
    <t>МАНІЛІЧ Сергій</t>
  </si>
  <si>
    <t>Ячнюк І.О., Павлюк І.Г., Токарюк І.М.</t>
  </si>
  <si>
    <t>ЧОПИК Олександр</t>
  </si>
  <si>
    <t>9:55.43</t>
  </si>
  <si>
    <t>МАЙХРОВИЧ Нікіта</t>
  </si>
  <si>
    <t>29.08.2005</t>
  </si>
  <si>
    <t>7:26.79</t>
  </si>
  <si>
    <t>МУШКЕТ Владислав</t>
  </si>
  <si>
    <t>02.03.2006</t>
  </si>
  <si>
    <t>10:38.28</t>
  </si>
  <si>
    <t>САВКЕВИЧ Дмитро</t>
  </si>
  <si>
    <t>7:49.47</t>
  </si>
  <si>
    <t>МАЦАЛКОВСЬКИЙ Владислав</t>
  </si>
  <si>
    <t>56.64</t>
  </si>
  <si>
    <t>Токарюк І.М.</t>
  </si>
  <si>
    <t>5:11.54</t>
  </si>
  <si>
    <t>4:30.05</t>
  </si>
  <si>
    <t>2:10.25</t>
  </si>
  <si>
    <t>5:04.63</t>
  </si>
  <si>
    <t>2:12.55</t>
  </si>
  <si>
    <t>1:03.45</t>
  </si>
  <si>
    <t>25.82</t>
  </si>
  <si>
    <t>4:21.08</t>
  </si>
  <si>
    <t>5:20.12</t>
  </si>
  <si>
    <t>5:15.16</t>
  </si>
  <si>
    <t>4:27.58</t>
  </si>
  <si>
    <t>2:58.26</t>
  </si>
  <si>
    <t>7.85</t>
  </si>
  <si>
    <t>9.72</t>
  </si>
  <si>
    <t>5.63</t>
  </si>
  <si>
    <t>10.16</t>
  </si>
  <si>
    <t>ТКАЧЕНКО Катерина</t>
  </si>
  <si>
    <t>16.01.2005</t>
  </si>
  <si>
    <t>Терпицька І.Л.</t>
  </si>
  <si>
    <t>БІЛЕНЬКА Іванна</t>
  </si>
  <si>
    <t>29.09.2005</t>
  </si>
  <si>
    <t>Прокудін О.М., Кремез О.М., Карандюк К.Є.</t>
  </si>
  <si>
    <t>ДМИТРЕНКО Аліна</t>
  </si>
  <si>
    <t>11:16.42</t>
  </si>
  <si>
    <t>Кривоус Н.В., Бабенко В.С.</t>
  </si>
  <si>
    <t>ДУБІЛЬ Алевтина</t>
  </si>
  <si>
    <t>11.05.2005</t>
  </si>
  <si>
    <t>Чекалін С.П.</t>
  </si>
  <si>
    <t>ЧИРВА Станіслав</t>
  </si>
  <si>
    <t>14.36</t>
  </si>
  <si>
    <t>Таратухіна Н.П.</t>
  </si>
  <si>
    <t>МАЙСТРЕНКО Вікторія</t>
  </si>
  <si>
    <t>23.10.2004</t>
  </si>
  <si>
    <t>КЛИМАЧ Олександр</t>
  </si>
  <si>
    <t>09.10.2004</t>
  </si>
  <si>
    <t>Куц А.С., Касьянов С.О.</t>
  </si>
  <si>
    <t>БРЕУС Марія</t>
  </si>
  <si>
    <t>31.03.2005</t>
  </si>
  <si>
    <t>11.01</t>
  </si>
  <si>
    <t>Порядіна В.В.</t>
  </si>
  <si>
    <t>СКОРОХОД Іван</t>
  </si>
  <si>
    <t>02.01.2005</t>
  </si>
  <si>
    <t>4:32.33</t>
  </si>
  <si>
    <t>Антонова В.Г., Овчаренко І.М.</t>
  </si>
  <si>
    <t>НОЩЕНКО Артем</t>
  </si>
  <si>
    <t>04.11.2006</t>
  </si>
  <si>
    <t>11.84</t>
  </si>
  <si>
    <t>Салівон Р.П.</t>
  </si>
  <si>
    <t>ЧЕРНИЧЕНКО Євгеній</t>
  </si>
  <si>
    <t>54.54</t>
  </si>
  <si>
    <t>Шульга О.П.</t>
  </si>
  <si>
    <t>ОВСЯКОВА Василина</t>
  </si>
  <si>
    <t>13:06.99</t>
  </si>
  <si>
    <t>Куц А.С.</t>
  </si>
  <si>
    <t>МИРОНЕНКО Ярослав</t>
  </si>
  <si>
    <t>11.72</t>
  </si>
  <si>
    <t>ПАРУБЕЦЬ Максим</t>
  </si>
  <si>
    <t>18.05.2005</t>
  </si>
  <si>
    <t>9.74</t>
  </si>
  <si>
    <t>Левчук Г.Л.</t>
  </si>
  <si>
    <t>ЖУК Олександра</t>
  </si>
  <si>
    <t>30.04.2005</t>
  </si>
  <si>
    <t>Лучко В.Л.</t>
  </si>
  <si>
    <t>ІВАНЕЦЬ Дмитро</t>
  </si>
  <si>
    <t>19.07.2004</t>
  </si>
  <si>
    <t>2:10.69</t>
  </si>
  <si>
    <t>МОТОРНА Вероніка</t>
  </si>
  <si>
    <t>26.10.2006</t>
  </si>
  <si>
    <t>9.52</t>
  </si>
  <si>
    <t>Сахута А.О.</t>
  </si>
  <si>
    <t>КОМОВ Станіслав</t>
  </si>
  <si>
    <t>23.05.2006</t>
  </si>
  <si>
    <t>12.07</t>
  </si>
  <si>
    <t>ДЖЕВАЖЕНКО Олександр</t>
  </si>
  <si>
    <t>04.11.2004</t>
  </si>
  <si>
    <t>11.64</t>
  </si>
  <si>
    <t>ДОРОШ Максим</t>
  </si>
  <si>
    <t>11.08</t>
  </si>
  <si>
    <t>Павлиш В.А., Ревенко М.Г., Кремез О.М.</t>
  </si>
  <si>
    <t>БУТ Нікіта</t>
  </si>
  <si>
    <t>7.62</t>
  </si>
  <si>
    <t>Мачульний Є.В.</t>
  </si>
  <si>
    <t>ВАСЬКО Поліна</t>
  </si>
  <si>
    <t>СУКАЧ Дар'я</t>
  </si>
  <si>
    <t>15.06.2004</t>
  </si>
  <si>
    <t>2:27.15</t>
  </si>
  <si>
    <t>Шевчук О.Л.</t>
  </si>
  <si>
    <t>КРАСНОЖОН Софія</t>
  </si>
  <si>
    <t>13.10.2004</t>
  </si>
  <si>
    <t>8.47</t>
  </si>
  <si>
    <t>ТАРАСЕНКО Марина</t>
  </si>
  <si>
    <t>Бобровська О.а.</t>
  </si>
  <si>
    <t>26.19</t>
  </si>
  <si>
    <t>9:51.55</t>
  </si>
  <si>
    <t>8:58.96</t>
  </si>
  <si>
    <t>5.77</t>
  </si>
  <si>
    <t>5.41</t>
  </si>
  <si>
    <t>2:08.59</t>
  </si>
  <si>
    <t>ГУК Віталій</t>
  </si>
  <si>
    <t>24.03.2005</t>
  </si>
  <si>
    <t>Вятіорец С.Є., Середа С.С.</t>
  </si>
  <si>
    <t>ФЕНЬ Андрій</t>
  </si>
  <si>
    <t>Мачульний Є.В., Бобровська О.а.</t>
  </si>
  <si>
    <t>27.61</t>
  </si>
  <si>
    <t>САЛІВОН Владислав</t>
  </si>
  <si>
    <t>15.09.2005</t>
  </si>
  <si>
    <t>1:01.75</t>
  </si>
  <si>
    <t>ЧАБЕЙ Анастасія</t>
  </si>
  <si>
    <t>12.47</t>
  </si>
  <si>
    <t>Ракетський А.І.</t>
  </si>
  <si>
    <t>РЕДЬКА Артем</t>
  </si>
  <si>
    <t>1:09.32</t>
  </si>
  <si>
    <t>БІЛОУС Юлія</t>
  </si>
  <si>
    <t>ЛУК'ЯНЕНКО Артем</t>
  </si>
  <si>
    <t>27.10.2005</t>
  </si>
  <si>
    <t>Кремез О.М.</t>
  </si>
  <si>
    <t>ЧОБАНУ Єлизавета</t>
  </si>
  <si>
    <t>1:09.48</t>
  </si>
  <si>
    <t>24.56</t>
  </si>
  <si>
    <t>1:09.95</t>
  </si>
  <si>
    <t>2:47.54</t>
  </si>
  <si>
    <t>КОРШЕК Анастасія</t>
  </si>
  <si>
    <t>11.04.2005</t>
  </si>
  <si>
    <t>1:13.86</t>
  </si>
  <si>
    <t>24.60</t>
  </si>
  <si>
    <t>1:14.50</t>
  </si>
  <si>
    <t>24.62</t>
  </si>
  <si>
    <t>24.65</t>
  </si>
  <si>
    <t>28.49</t>
  </si>
  <si>
    <t>НЕЩЕРЕТ Лілія</t>
  </si>
  <si>
    <t>10.01.2006</t>
  </si>
  <si>
    <t>28.57</t>
  </si>
  <si>
    <t>24.71</t>
  </si>
  <si>
    <t>28.62</t>
  </si>
  <si>
    <t>28.76</t>
  </si>
  <si>
    <t>ГЛУШЕНОК Ілля</t>
  </si>
  <si>
    <t>07.01.2004</t>
  </si>
  <si>
    <t>Антонова В.Г.</t>
  </si>
  <si>
    <t>КУЙБІДА Артем</t>
  </si>
  <si>
    <t>22.02.2005</t>
  </si>
  <si>
    <t>ЛЕУТА Назар</t>
  </si>
  <si>
    <t>18.05.2004</t>
  </si>
  <si>
    <t>8.15</t>
  </si>
  <si>
    <t>29.84</t>
  </si>
  <si>
    <t>35.04</t>
  </si>
  <si>
    <t>26.10</t>
  </si>
  <si>
    <t>26.20</t>
  </si>
  <si>
    <t>27.00</t>
  </si>
  <si>
    <t>27.46</t>
  </si>
  <si>
    <t>11.51</t>
  </si>
  <si>
    <t>4:30.45</t>
  </si>
  <si>
    <t>12.06</t>
  </si>
  <si>
    <t>13.89</t>
  </si>
  <si>
    <t>3:18.84</t>
  </si>
  <si>
    <t>9.64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</si>
</sst>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h:mm;@"/>
    <numFmt numFmtId="183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28"/>
      <color indexed="8"/>
      <name val="Calibri"/>
      <family val="0"/>
    </font>
    <font>
      <b/>
      <i/>
      <sz val="3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/>
      <top style="medium"/>
      <bottom style="dotted"/>
    </border>
    <border>
      <left style="hair"/>
      <right style="dotted"/>
      <top style="medium"/>
      <bottom style="hair"/>
    </border>
    <border>
      <left style="dotted"/>
      <right style="medium"/>
      <top style="thin"/>
      <bottom style="medium"/>
    </border>
    <border>
      <left style="dotted"/>
      <right style="dotted"/>
      <top style="thin"/>
      <bottom style="dotted"/>
    </border>
    <border>
      <left>
        <color indexed="63"/>
      </left>
      <right/>
      <top style="dotted"/>
      <bottom/>
    </border>
    <border>
      <left>
        <color indexed="63"/>
      </left>
      <right>
        <color indexed="63"/>
      </right>
      <top style="dotted"/>
      <bottom style="dotted"/>
    </border>
    <border>
      <left/>
      <right style="dotted"/>
      <top style="dotted"/>
      <bottom style="dotted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5" fillId="0" borderId="0" xfId="52" applyFont="1">
      <alignment/>
      <protection/>
    </xf>
    <xf numFmtId="0" fontId="75" fillId="0" borderId="0" xfId="57" applyFont="1">
      <alignment/>
      <protection/>
    </xf>
    <xf numFmtId="0" fontId="75" fillId="0" borderId="0" xfId="57" applyFont="1" applyAlignment="1">
      <alignment/>
      <protection/>
    </xf>
    <xf numFmtId="0" fontId="76" fillId="0" borderId="0" xfId="57" applyFont="1" applyAlignment="1">
      <alignment horizontal="center"/>
      <protection/>
    </xf>
    <xf numFmtId="0" fontId="77" fillId="0" borderId="0" xfId="57" applyFont="1" applyAlignment="1">
      <alignment horizontal="center"/>
      <protection/>
    </xf>
    <xf numFmtId="0" fontId="78" fillId="0" borderId="0" xfId="57" applyFont="1" applyAlignment="1">
      <alignment horizontal="center"/>
      <protection/>
    </xf>
    <xf numFmtId="0" fontId="76" fillId="0" borderId="0" xfId="57" applyFont="1">
      <alignment/>
      <protection/>
    </xf>
    <xf numFmtId="0" fontId="3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wrapText="1"/>
      <protection/>
    </xf>
    <xf numFmtId="0" fontId="3" fillId="0" borderId="10" xfId="57" applyFont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Border="1">
      <alignment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11" fillId="0" borderId="0" xfId="52" applyFont="1">
      <alignment/>
      <protection/>
    </xf>
    <xf numFmtId="0" fontId="79" fillId="0" borderId="0" xfId="59" applyFont="1" applyAlignment="1">
      <alignment horizontal="center"/>
      <protection/>
    </xf>
    <xf numFmtId="0" fontId="75" fillId="0" borderId="0" xfId="56" applyFont="1">
      <alignment/>
      <protection/>
    </xf>
    <xf numFmtId="0" fontId="12" fillId="0" borderId="0" xfId="52" applyFont="1" applyAlignment="1">
      <alignment/>
      <protection/>
    </xf>
    <xf numFmtId="0" fontId="13" fillId="0" borderId="0" xfId="52" applyFont="1" applyAlignment="1">
      <alignment horizontal="right" vertical="center"/>
      <protection/>
    </xf>
    <xf numFmtId="49" fontId="14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/>
      <protection/>
    </xf>
    <xf numFmtId="0" fontId="15" fillId="0" borderId="0" xfId="52" applyFont="1">
      <alignment/>
      <protection/>
    </xf>
    <xf numFmtId="0" fontId="4" fillId="0" borderId="0" xfId="52" applyFont="1">
      <alignment/>
      <protection/>
    </xf>
    <xf numFmtId="0" fontId="16" fillId="0" borderId="0" xfId="52" applyFont="1">
      <alignment/>
      <protection/>
    </xf>
    <xf numFmtId="0" fontId="15" fillId="0" borderId="0" xfId="52" applyFont="1" applyAlignment="1">
      <alignment horizontal="left" indent="2"/>
      <protection/>
    </xf>
    <xf numFmtId="0" fontId="4" fillId="0" borderId="0" xfId="52" applyFont="1" applyFill="1">
      <alignment/>
      <protection/>
    </xf>
    <xf numFmtId="0" fontId="80" fillId="0" borderId="0" xfId="59" applyFont="1" applyAlignment="1">
      <alignment horizontal="center"/>
      <protection/>
    </xf>
    <xf numFmtId="0" fontId="75" fillId="0" borderId="0" xfId="0" applyFont="1" applyAlignment="1">
      <alignment/>
    </xf>
    <xf numFmtId="0" fontId="6" fillId="0" borderId="0" xfId="52" applyFont="1">
      <alignment/>
      <protection/>
    </xf>
    <xf numFmtId="0" fontId="17" fillId="0" borderId="0" xfId="52" applyFont="1" applyAlignment="1">
      <alignment/>
      <protection/>
    </xf>
    <xf numFmtId="0" fontId="18" fillId="0" borderId="0" xfId="52" applyFont="1" applyAlignment="1">
      <alignment horizontal="center" vertical="center"/>
      <protection/>
    </xf>
    <xf numFmtId="0" fontId="19" fillId="0" borderId="0" xfId="52" applyFont="1" applyAlignment="1">
      <alignment wrapText="1"/>
      <protection/>
    </xf>
    <xf numFmtId="0" fontId="21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0" xfId="52" applyFont="1">
      <alignment/>
      <protection/>
    </xf>
    <xf numFmtId="0" fontId="22" fillId="0" borderId="0" xfId="52" applyFont="1">
      <alignment/>
      <protection/>
    </xf>
    <xf numFmtId="0" fontId="20" fillId="0" borderId="0" xfId="52" applyFont="1">
      <alignment/>
      <protection/>
    </xf>
    <xf numFmtId="0" fontId="78" fillId="0" borderId="0" xfId="53" applyFont="1" applyAlignment="1">
      <alignment horizont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78" fillId="0" borderId="10" xfId="53" applyFont="1" applyBorder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81" fillId="0" borderId="0" xfId="57" applyFont="1" applyAlignment="1">
      <alignment horizontal="right"/>
      <protection/>
    </xf>
    <xf numFmtId="49" fontId="15" fillId="0" borderId="0" xfId="52" applyNumberFormat="1" applyFont="1" applyAlignment="1">
      <alignment horizontal="right"/>
      <protection/>
    </xf>
    <xf numFmtId="0" fontId="82" fillId="35" borderId="12" xfId="57" applyFont="1" applyFill="1" applyBorder="1" applyAlignment="1">
      <alignment horizontal="center" vertical="center" wrapText="1"/>
      <protection/>
    </xf>
    <xf numFmtId="0" fontId="82" fillId="35" borderId="13" xfId="57" applyFont="1" applyFill="1" applyBorder="1" applyAlignment="1">
      <alignment horizontal="center" vertical="center" wrapText="1"/>
      <protection/>
    </xf>
    <xf numFmtId="0" fontId="82" fillId="35" borderId="14" xfId="57" applyFont="1" applyFill="1" applyBorder="1" applyAlignment="1">
      <alignment horizontal="center" vertical="center" wrapText="1"/>
      <protection/>
    </xf>
    <xf numFmtId="0" fontId="82" fillId="0" borderId="0" xfId="57" applyFont="1" applyAlignment="1">
      <alignment vertical="center"/>
      <protection/>
    </xf>
    <xf numFmtId="0" fontId="75" fillId="0" borderId="10" xfId="57" applyFont="1" applyBorder="1" applyAlignment="1">
      <alignment horizontal="center" vertical="top" wrapText="1"/>
      <protection/>
    </xf>
    <xf numFmtId="0" fontId="75" fillId="0" borderId="15" xfId="57" applyFont="1" applyBorder="1" applyAlignment="1">
      <alignment wrapText="1"/>
      <protection/>
    </xf>
    <xf numFmtId="0" fontId="75" fillId="0" borderId="16" xfId="57" applyFont="1" applyBorder="1" applyAlignment="1">
      <alignment horizontal="center" wrapText="1"/>
      <protection/>
    </xf>
    <xf numFmtId="0" fontId="75" fillId="0" borderId="10" xfId="57" applyFont="1" applyFill="1" applyBorder="1" applyAlignment="1">
      <alignment horizontal="center" wrapText="1"/>
      <protection/>
    </xf>
    <xf numFmtId="0" fontId="75" fillId="0" borderId="17" xfId="57" applyFont="1" applyFill="1" applyBorder="1" applyAlignment="1">
      <alignment horizontal="center" wrapText="1"/>
      <protection/>
    </xf>
    <xf numFmtId="0" fontId="75" fillId="0" borderId="10" xfId="57" applyFont="1" applyBorder="1" applyAlignment="1">
      <alignment horizontal="center" wrapText="1"/>
      <protection/>
    </xf>
    <xf numFmtId="0" fontId="75" fillId="0" borderId="18" xfId="57" applyFont="1" applyBorder="1" applyAlignment="1">
      <alignment wrapText="1"/>
      <protection/>
    </xf>
    <xf numFmtId="0" fontId="75" fillId="0" borderId="19" xfId="57" applyFont="1" applyFill="1" applyBorder="1" applyAlignment="1">
      <alignment horizontal="center" wrapText="1"/>
      <protection/>
    </xf>
    <xf numFmtId="0" fontId="75" fillId="0" borderId="20" xfId="57" applyFont="1" applyFill="1" applyBorder="1" applyAlignment="1">
      <alignment horizontal="center" wrapText="1"/>
      <protection/>
    </xf>
    <xf numFmtId="0" fontId="75" fillId="0" borderId="19" xfId="57" applyFont="1" applyBorder="1" applyAlignment="1">
      <alignment horizontal="center" wrapText="1"/>
      <protection/>
    </xf>
    <xf numFmtId="0" fontId="80" fillId="0" borderId="21" xfId="57" applyFont="1" applyBorder="1" applyAlignment="1">
      <alignment horizontal="center"/>
      <protection/>
    </xf>
    <xf numFmtId="0" fontId="80" fillId="0" borderId="22" xfId="57" applyFont="1" applyFill="1" applyBorder="1" applyAlignment="1">
      <alignment horizontal="center"/>
      <protection/>
    </xf>
    <xf numFmtId="0" fontId="80" fillId="0" borderId="23" xfId="57" applyFont="1" applyFill="1" applyBorder="1" applyAlignment="1">
      <alignment horizontal="center"/>
      <protection/>
    </xf>
    <xf numFmtId="0" fontId="80" fillId="0" borderId="0" xfId="57" applyFont="1">
      <alignment/>
      <protection/>
    </xf>
    <xf numFmtId="0" fontId="75" fillId="0" borderId="0" xfId="57" applyFont="1" applyAlignment="1">
      <alignment horizontal="left"/>
      <protection/>
    </xf>
    <xf numFmtId="0" fontId="75" fillId="0" borderId="0" xfId="59" applyFont="1">
      <alignment/>
      <protection/>
    </xf>
    <xf numFmtId="0" fontId="83" fillId="0" borderId="0" xfId="59" applyFont="1" applyAlignment="1">
      <alignment/>
      <protection/>
    </xf>
    <xf numFmtId="0" fontId="23" fillId="0" borderId="0" xfId="52" applyFont="1" applyAlignment="1">
      <alignment horizontal="center"/>
      <protection/>
    </xf>
    <xf numFmtId="0" fontId="77" fillId="0" borderId="0" xfId="0" applyFont="1" applyAlignment="1">
      <alignment horizontal="right"/>
    </xf>
    <xf numFmtId="0" fontId="18" fillId="0" borderId="0" xfId="52" applyFont="1" applyAlignment="1">
      <alignment vertical="center" wrapText="1"/>
      <protection/>
    </xf>
    <xf numFmtId="0" fontId="80" fillId="0" borderId="0" xfId="59" applyFont="1" applyAlignment="1">
      <alignment vertical="center" shrinkToFit="1"/>
      <protection/>
    </xf>
    <xf numFmtId="0" fontId="5" fillId="0" borderId="0" xfId="52" applyFont="1" applyAlignment="1">
      <alignment horizontal="center"/>
      <protection/>
    </xf>
    <xf numFmtId="0" fontId="83" fillId="0" borderId="0" xfId="57" applyFont="1" applyAlignment="1">
      <alignment horizontal="center"/>
      <protection/>
    </xf>
    <xf numFmtId="0" fontId="84" fillId="0" borderId="0" xfId="59" applyFont="1" applyAlignment="1">
      <alignment vertical="center" shrinkToFit="1"/>
      <protection/>
    </xf>
    <xf numFmtId="0" fontId="76" fillId="0" borderId="0" xfId="59" applyFont="1" applyAlignment="1">
      <alignment vertical="center" shrinkToFit="1"/>
      <protection/>
    </xf>
    <xf numFmtId="0" fontId="4" fillId="0" borderId="0" xfId="52" applyFont="1" applyAlignment="1">
      <alignment/>
      <protection/>
    </xf>
    <xf numFmtId="0" fontId="85" fillId="0" borderId="0" xfId="59" applyFont="1" applyAlignment="1">
      <alignment horizontal="center" vertical="center"/>
      <protection/>
    </xf>
    <xf numFmtId="49" fontId="6" fillId="0" borderId="0" xfId="52" applyNumberFormat="1" applyFont="1" applyAlignment="1">
      <alignment/>
      <protection/>
    </xf>
    <xf numFmtId="0" fontId="83" fillId="0" borderId="0" xfId="57" applyFont="1" applyAlignment="1">
      <alignment/>
      <protection/>
    </xf>
    <xf numFmtId="0" fontId="20" fillId="0" borderId="0" xfId="52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1" fillId="0" borderId="0" xfId="53" applyFont="1" applyAlignment="1">
      <alignment horizontal="center"/>
      <protection/>
    </xf>
    <xf numFmtId="0" fontId="81" fillId="0" borderId="24" xfId="53" applyFont="1" applyBorder="1" applyAlignment="1">
      <alignment horizontal="center" wrapText="1"/>
      <protection/>
    </xf>
    <xf numFmtId="0" fontId="81" fillId="0" borderId="25" xfId="53" applyFont="1" applyBorder="1" applyAlignment="1">
      <alignment horizontal="center" wrapText="1"/>
      <protection/>
    </xf>
    <xf numFmtId="0" fontId="81" fillId="0" borderId="26" xfId="53" applyFont="1" applyBorder="1" applyAlignment="1">
      <alignment horizontal="center" wrapText="1"/>
      <protection/>
    </xf>
    <xf numFmtId="0" fontId="81" fillId="0" borderId="27" xfId="53" applyFont="1" applyBorder="1" applyAlignment="1">
      <alignment horizontal="center" wrapText="1"/>
      <protection/>
    </xf>
    <xf numFmtId="0" fontId="81" fillId="0" borderId="28" xfId="53" applyFont="1" applyBorder="1" applyAlignment="1">
      <alignment horizontal="center" wrapText="1"/>
      <protection/>
    </xf>
    <xf numFmtId="0" fontId="81" fillId="0" borderId="0" xfId="53" applyFont="1" applyBorder="1" applyAlignment="1">
      <alignment horizontal="center" wrapText="1"/>
      <protection/>
    </xf>
    <xf numFmtId="0" fontId="81" fillId="0" borderId="29" xfId="53" applyFont="1" applyBorder="1" applyAlignment="1">
      <alignment horizontal="center" wrapText="1"/>
      <protection/>
    </xf>
    <xf numFmtId="0" fontId="81" fillId="0" borderId="30" xfId="53" applyFont="1" applyBorder="1" applyAlignment="1">
      <alignment horizontal="center" wrapText="1"/>
      <protection/>
    </xf>
    <xf numFmtId="0" fontId="81" fillId="0" borderId="31" xfId="53" applyFont="1" applyBorder="1" applyAlignment="1">
      <alignment horizontal="center" wrapText="1"/>
      <protection/>
    </xf>
    <xf numFmtId="0" fontId="81" fillId="0" borderId="32" xfId="53" applyFont="1" applyBorder="1" applyAlignment="1">
      <alignment horizontal="center" wrapText="1"/>
      <protection/>
    </xf>
    <xf numFmtId="0" fontId="81" fillId="0" borderId="33" xfId="53" applyFont="1" applyBorder="1" applyAlignment="1">
      <alignment horizontal="center" wrapText="1"/>
      <protection/>
    </xf>
    <xf numFmtId="0" fontId="81" fillId="0" borderId="34" xfId="53" applyFont="1" applyBorder="1" applyAlignment="1">
      <alignment horizontal="center" vertical="center" wrapText="1"/>
      <protection/>
    </xf>
    <xf numFmtId="0" fontId="81" fillId="0" borderId="35" xfId="53" applyFont="1" applyBorder="1" applyAlignment="1">
      <alignment horizontal="center" vertical="center" wrapText="1"/>
      <protection/>
    </xf>
    <xf numFmtId="182" fontId="81" fillId="0" borderId="36" xfId="53" applyNumberFormat="1" applyFont="1" applyBorder="1" applyAlignment="1">
      <alignment horizontal="center" vertical="center" wrapText="1"/>
      <protection/>
    </xf>
    <xf numFmtId="20" fontId="81" fillId="0" borderId="34" xfId="53" applyNumberFormat="1" applyFont="1" applyBorder="1" applyAlignment="1">
      <alignment horizontal="center" vertical="center" wrapText="1"/>
      <protection/>
    </xf>
    <xf numFmtId="182" fontId="81" fillId="0" borderId="37" xfId="53" applyNumberFormat="1" applyFont="1" applyBorder="1" applyAlignment="1">
      <alignment horizontal="center" vertical="center" wrapText="1"/>
      <protection/>
    </xf>
    <xf numFmtId="182" fontId="81" fillId="0" borderId="35" xfId="53" applyNumberFormat="1" applyFont="1" applyBorder="1" applyAlignment="1">
      <alignment horizontal="center" vertical="center" wrapText="1"/>
      <protection/>
    </xf>
    <xf numFmtId="182" fontId="81" fillId="0" borderId="34" xfId="53" applyNumberFormat="1" applyFont="1" applyBorder="1" applyAlignment="1">
      <alignment horizontal="center" vertical="center" wrapText="1"/>
      <protection/>
    </xf>
    <xf numFmtId="0" fontId="81" fillId="0" borderId="0" xfId="53" applyFont="1" applyAlignment="1">
      <alignment horizontal="center" wrapText="1"/>
      <protection/>
    </xf>
    <xf numFmtId="0" fontId="86" fillId="0" borderId="38" xfId="53" applyFont="1" applyBorder="1" applyAlignment="1">
      <alignment horizontal="center" vertical="center" wrapText="1"/>
      <protection/>
    </xf>
    <xf numFmtId="0" fontId="86" fillId="0" borderId="39" xfId="53" applyFont="1" applyBorder="1" applyAlignment="1">
      <alignment horizontal="center" wrapText="1"/>
      <protection/>
    </xf>
    <xf numFmtId="0" fontId="86" fillId="0" borderId="40" xfId="53" applyFont="1" applyBorder="1" applyAlignment="1">
      <alignment horizontal="center" wrapText="1"/>
      <protection/>
    </xf>
    <xf numFmtId="0" fontId="86" fillId="0" borderId="41" xfId="53" applyFont="1" applyBorder="1" applyAlignment="1">
      <alignment horizontal="center" vertical="center" wrapText="1"/>
      <protection/>
    </xf>
    <xf numFmtId="0" fontId="81" fillId="0" borderId="42" xfId="53" applyFont="1" applyBorder="1" applyAlignment="1">
      <alignment horizontal="center" wrapText="1"/>
      <protection/>
    </xf>
    <xf numFmtId="0" fontId="81" fillId="0" borderId="43" xfId="53" applyFont="1" applyBorder="1" applyAlignment="1">
      <alignment horizontal="center" wrapText="1"/>
      <protection/>
    </xf>
    <xf numFmtId="0" fontId="86" fillId="0" borderId="44" xfId="53" applyFont="1" applyBorder="1" applyAlignment="1">
      <alignment horizontal="center" wrapText="1"/>
      <protection/>
    </xf>
    <xf numFmtId="0" fontId="81" fillId="0" borderId="45" xfId="53" applyFont="1" applyBorder="1" applyAlignment="1">
      <alignment horizontal="center" wrapText="1"/>
      <protection/>
    </xf>
    <xf numFmtId="0" fontId="81" fillId="0" borderId="46" xfId="53" applyFont="1" applyBorder="1" applyAlignment="1">
      <alignment horizontal="center" wrapText="1"/>
      <protection/>
    </xf>
    <xf numFmtId="0" fontId="75" fillId="0" borderId="15" xfId="57" applyFont="1" applyBorder="1" applyAlignment="1">
      <alignment horizontal="center" wrapText="1"/>
      <protection/>
    </xf>
    <xf numFmtId="0" fontId="75" fillId="0" borderId="18" xfId="57" applyFont="1" applyBorder="1" applyAlignment="1">
      <alignment horizontal="center" wrapText="1"/>
      <protection/>
    </xf>
    <xf numFmtId="0" fontId="80" fillId="0" borderId="47" xfId="57" applyFont="1" applyFill="1" applyBorder="1" applyAlignment="1">
      <alignment horizontal="center"/>
      <protection/>
    </xf>
    <xf numFmtId="0" fontId="82" fillId="35" borderId="48" xfId="57" applyFont="1" applyFill="1" applyBorder="1" applyAlignment="1">
      <alignment horizontal="center" vertical="center" wrapText="1"/>
      <protection/>
    </xf>
    <xf numFmtId="0" fontId="82" fillId="35" borderId="49" xfId="57" applyFont="1" applyFill="1" applyBorder="1" applyAlignment="1">
      <alignment horizontal="center" vertical="center" wrapText="1"/>
      <protection/>
    </xf>
    <xf numFmtId="0" fontId="75" fillId="0" borderId="16" xfId="57" applyFont="1" applyBorder="1" applyAlignment="1">
      <alignment horizontal="center" vertical="top" wrapText="1"/>
      <protection/>
    </xf>
    <xf numFmtId="0" fontId="86" fillId="0" borderId="21" xfId="57" applyFont="1" applyBorder="1">
      <alignment/>
      <protection/>
    </xf>
    <xf numFmtId="0" fontId="86" fillId="0" borderId="47" xfId="57" applyFont="1" applyBorder="1">
      <alignment/>
      <protection/>
    </xf>
    <xf numFmtId="0" fontId="82" fillId="36" borderId="14" xfId="57" applyFont="1" applyFill="1" applyBorder="1" applyAlignment="1">
      <alignment horizontal="center" vertical="center"/>
      <protection/>
    </xf>
    <xf numFmtId="0" fontId="75" fillId="0" borderId="17" xfId="57" applyFont="1" applyBorder="1" applyAlignment="1">
      <alignment horizontal="center"/>
      <protection/>
    </xf>
    <xf numFmtId="0" fontId="80" fillId="0" borderId="50" xfId="57" applyFont="1" applyBorder="1" applyAlignment="1">
      <alignment horizontal="center"/>
      <protection/>
    </xf>
    <xf numFmtId="0" fontId="86" fillId="0" borderId="0" xfId="53" applyFont="1" applyAlignment="1">
      <alignment horizontal="center"/>
      <protection/>
    </xf>
    <xf numFmtId="0" fontId="75" fillId="0" borderId="51" xfId="57" applyFont="1" applyBorder="1" applyAlignment="1">
      <alignment horizontal="center" vertical="top" wrapText="1"/>
      <protection/>
    </xf>
    <xf numFmtId="0" fontId="26" fillId="37" borderId="51" xfId="62" applyFont="1" applyFill="1" applyBorder="1" applyAlignment="1">
      <alignment horizontal="left" vertical="top"/>
      <protection/>
    </xf>
    <xf numFmtId="1" fontId="26" fillId="37" borderId="51" xfId="62" applyNumberFormat="1" applyFont="1" applyFill="1" applyBorder="1" applyAlignment="1">
      <alignment horizontal="center" vertical="top"/>
      <protection/>
    </xf>
    <xf numFmtId="0" fontId="78" fillId="0" borderId="51" xfId="53" applyFont="1" applyBorder="1" applyAlignment="1">
      <alignment horizontal="center" wrapText="1"/>
      <protection/>
    </xf>
    <xf numFmtId="0" fontId="26" fillId="37" borderId="10" xfId="62" applyFont="1" applyFill="1" applyBorder="1" applyAlignment="1">
      <alignment horizontal="left" vertical="top"/>
      <protection/>
    </xf>
    <xf numFmtId="1" fontId="26" fillId="37" borderId="10" xfId="62" applyNumberFormat="1" applyFont="1" applyFill="1" applyBorder="1" applyAlignment="1">
      <alignment horizontal="center" vertical="top"/>
      <protection/>
    </xf>
    <xf numFmtId="0" fontId="11" fillId="0" borderId="52" xfId="52" applyFont="1" applyBorder="1">
      <alignment/>
      <protection/>
    </xf>
    <xf numFmtId="0" fontId="11" fillId="0" borderId="0" xfId="52" applyFont="1" applyBorder="1">
      <alignment/>
      <protection/>
    </xf>
    <xf numFmtId="0" fontId="86" fillId="0" borderId="0" xfId="0" applyFont="1" applyAlignment="1">
      <alignment/>
    </xf>
    <xf numFmtId="0" fontId="27" fillId="0" borderId="0" xfId="60" applyFont="1" applyAlignment="1">
      <alignment horizontal="center"/>
      <protection/>
    </xf>
    <xf numFmtId="0" fontId="8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4" fillId="0" borderId="0" xfId="0" applyFont="1" applyAlignment="1">
      <alignment/>
    </xf>
    <xf numFmtId="0" fontId="7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1" fontId="76" fillId="0" borderId="51" xfId="53" applyNumberFormat="1" applyFont="1" applyBorder="1" applyAlignment="1">
      <alignment horizontal="center" wrapText="1"/>
      <protection/>
    </xf>
    <xf numFmtId="0" fontId="9" fillId="37" borderId="11" xfId="62" applyFont="1" applyFill="1" applyBorder="1" applyAlignment="1">
      <alignment horizontal="left" vertical="top"/>
      <protection/>
    </xf>
    <xf numFmtId="1" fontId="9" fillId="37" borderId="11" xfId="62" applyNumberFormat="1" applyFont="1" applyFill="1" applyBorder="1" applyAlignment="1">
      <alignment horizontal="center" vertical="top"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80" fillId="0" borderId="0" xfId="60" applyFont="1" applyAlignment="1">
      <alignment vertical="center" shrinkToFit="1"/>
      <protection/>
    </xf>
    <xf numFmtId="0" fontId="21" fillId="0" borderId="0" xfId="60" applyFont="1" applyAlignment="1">
      <alignment vertical="center" shrinkToFit="1"/>
      <protection/>
    </xf>
    <xf numFmtId="0" fontId="16" fillId="0" borderId="0" xfId="0" applyFont="1" applyAlignment="1">
      <alignment horizontal="right"/>
    </xf>
    <xf numFmtId="0" fontId="80" fillId="0" borderId="0" xfId="0" applyFont="1" applyAlignment="1">
      <alignment/>
    </xf>
    <xf numFmtId="0" fontId="28" fillId="37" borderId="0" xfId="62" applyFont="1" applyFill="1" applyAlignment="1">
      <alignment horizontal="left" vertical="top"/>
      <protection/>
    </xf>
    <xf numFmtId="1" fontId="28" fillId="37" borderId="0" xfId="62" applyNumberFormat="1" applyFont="1" applyFill="1" applyAlignment="1">
      <alignment horizontal="right" vertical="top"/>
      <protection/>
    </xf>
    <xf numFmtId="0" fontId="4" fillId="0" borderId="0" xfId="53" applyFont="1">
      <alignment/>
      <protection/>
    </xf>
    <xf numFmtId="0" fontId="9" fillId="0" borderId="11" xfId="62" applyFont="1" applyFill="1" applyBorder="1" applyAlignment="1">
      <alignment horizontal="left" vertical="top"/>
      <protection/>
    </xf>
    <xf numFmtId="0" fontId="81" fillId="0" borderId="34" xfId="53" applyFont="1" applyBorder="1" applyAlignment="1">
      <alignment horizontal="center" vertical="center" wrapText="1"/>
      <protection/>
    </xf>
    <xf numFmtId="0" fontId="81" fillId="0" borderId="36" xfId="53" applyNumberFormat="1" applyFont="1" applyBorder="1" applyAlignment="1">
      <alignment horizontal="center" vertical="center" wrapText="1"/>
      <protection/>
    </xf>
    <xf numFmtId="0" fontId="81" fillId="0" borderId="34" xfId="53" applyNumberFormat="1" applyFont="1" applyBorder="1" applyAlignment="1">
      <alignment horizontal="center" vertical="center" wrapText="1"/>
      <protection/>
    </xf>
    <xf numFmtId="0" fontId="81" fillId="0" borderId="37" xfId="53" applyNumberFormat="1" applyFont="1" applyBorder="1" applyAlignment="1">
      <alignment horizontal="center" vertical="center" wrapText="1"/>
      <protection/>
    </xf>
    <xf numFmtId="0" fontId="81" fillId="0" borderId="35" xfId="53" applyNumberFormat="1" applyFont="1" applyBorder="1" applyAlignment="1">
      <alignment horizontal="center" vertical="center" wrapText="1"/>
      <protection/>
    </xf>
    <xf numFmtId="20" fontId="81" fillId="0" borderId="35" xfId="53" applyNumberFormat="1" applyFont="1" applyBorder="1" applyAlignment="1">
      <alignment horizontal="center" vertical="center" wrapText="1"/>
      <protection/>
    </xf>
    <xf numFmtId="1" fontId="78" fillId="0" borderId="51" xfId="53" applyNumberFormat="1" applyFont="1" applyBorder="1" applyAlignment="1">
      <alignment horizontal="center" wrapText="1"/>
      <protection/>
    </xf>
    <xf numFmtId="0" fontId="9" fillId="33" borderId="15" xfId="52" applyFont="1" applyFill="1" applyBorder="1" applyAlignment="1">
      <alignment horizontal="center" vertical="center" wrapText="1"/>
      <protection/>
    </xf>
    <xf numFmtId="0" fontId="9" fillId="33" borderId="53" xfId="52" applyFont="1" applyFill="1" applyBorder="1" applyAlignment="1">
      <alignment horizontal="center" vertical="center" wrapText="1"/>
      <protection/>
    </xf>
    <xf numFmtId="0" fontId="9" fillId="33" borderId="54" xfId="52" applyFont="1" applyFill="1" applyBorder="1" applyAlignment="1">
      <alignment horizontal="center" vertical="center" wrapText="1"/>
      <protection/>
    </xf>
    <xf numFmtId="0" fontId="85" fillId="0" borderId="0" xfId="59" applyFont="1" applyAlignment="1">
      <alignment horizontal="center" vertical="center"/>
      <protection/>
    </xf>
    <xf numFmtId="0" fontId="85" fillId="0" borderId="0" xfId="60" applyFont="1" applyAlignment="1">
      <alignment horizontal="center" vertical="center"/>
      <protection/>
    </xf>
    <xf numFmtId="0" fontId="87" fillId="0" borderId="0" xfId="0" applyFont="1" applyAlignment="1">
      <alignment horizontal="center"/>
    </xf>
    <xf numFmtId="0" fontId="81" fillId="0" borderId="55" xfId="53" applyFont="1" applyBorder="1" applyAlignment="1">
      <alignment horizontal="center" vertical="center" wrapText="1"/>
      <protection/>
    </xf>
    <xf numFmtId="0" fontId="81" fillId="0" borderId="56" xfId="53" applyFont="1" applyBorder="1" applyAlignment="1">
      <alignment horizontal="center" vertical="center" wrapText="1"/>
      <protection/>
    </xf>
    <xf numFmtId="182" fontId="81" fillId="0" borderId="57" xfId="53" applyNumberFormat="1" applyFont="1" applyBorder="1" applyAlignment="1">
      <alignment horizontal="center" vertical="center" wrapText="1"/>
      <protection/>
    </xf>
    <xf numFmtId="182" fontId="81" fillId="0" borderId="34" xfId="53" applyNumberFormat="1" applyFont="1" applyBorder="1" applyAlignment="1">
      <alignment horizontal="center" vertical="center" wrapText="1"/>
      <protection/>
    </xf>
    <xf numFmtId="0" fontId="81" fillId="0" borderId="24" xfId="53" applyFont="1" applyBorder="1" applyAlignment="1">
      <alignment horizontal="center" wrapText="1"/>
      <protection/>
    </xf>
    <xf numFmtId="0" fontId="81" fillId="0" borderId="26" xfId="53" applyFont="1" applyBorder="1" applyAlignment="1">
      <alignment horizontal="center" wrapText="1"/>
      <protection/>
    </xf>
    <xf numFmtId="0" fontId="81" fillId="0" borderId="58" xfId="53" applyFont="1" applyBorder="1" applyAlignment="1">
      <alignment horizontal="center" wrapText="1"/>
      <protection/>
    </xf>
    <xf numFmtId="0" fontId="81" fillId="0" borderId="59" xfId="53" applyFont="1" applyBorder="1" applyAlignment="1">
      <alignment horizontal="center" wrapText="1"/>
      <protection/>
    </xf>
    <xf numFmtId="182" fontId="81" fillId="0" borderId="55" xfId="53" applyNumberFormat="1" applyFont="1" applyBorder="1" applyAlignment="1">
      <alignment horizontal="center" vertical="center" wrapText="1"/>
      <protection/>
    </xf>
    <xf numFmtId="182" fontId="81" fillId="0" borderId="56" xfId="53" applyNumberFormat="1" applyFont="1" applyBorder="1" applyAlignment="1">
      <alignment horizontal="center" vertical="center" wrapText="1"/>
      <protection/>
    </xf>
    <xf numFmtId="182" fontId="81" fillId="0" borderId="60" xfId="53" applyNumberFormat="1" applyFont="1" applyBorder="1" applyAlignment="1">
      <alignment horizontal="center" vertical="center" wrapText="1"/>
      <protection/>
    </xf>
    <xf numFmtId="182" fontId="81" fillId="0" borderId="61" xfId="53" applyNumberFormat="1" applyFont="1" applyBorder="1" applyAlignment="1">
      <alignment horizontal="center" vertical="center" wrapText="1"/>
      <protection/>
    </xf>
    <xf numFmtId="182" fontId="81" fillId="0" borderId="62" xfId="53" applyNumberFormat="1" applyFont="1" applyBorder="1" applyAlignment="1">
      <alignment horizontal="center" vertical="center" wrapText="1"/>
      <protection/>
    </xf>
    <xf numFmtId="182" fontId="81" fillId="0" borderId="63" xfId="53" applyNumberFormat="1" applyFont="1" applyBorder="1" applyAlignment="1">
      <alignment horizontal="center" vertical="center" wrapText="1"/>
      <protection/>
    </xf>
    <xf numFmtId="0" fontId="81" fillId="0" borderId="64" xfId="53" applyFont="1" applyBorder="1" applyAlignment="1">
      <alignment horizontal="center" vertical="center" wrapText="1"/>
      <protection/>
    </xf>
    <xf numFmtId="0" fontId="81" fillId="0" borderId="65" xfId="53" applyFont="1" applyBorder="1" applyAlignment="1">
      <alignment horizontal="center" vertical="center" wrapText="1"/>
      <protection/>
    </xf>
    <xf numFmtId="0" fontId="81" fillId="0" borderId="57" xfId="53" applyFont="1" applyBorder="1" applyAlignment="1">
      <alignment horizontal="center" vertical="center" wrapText="1"/>
      <protection/>
    </xf>
    <xf numFmtId="0" fontId="81" fillId="0" borderId="34" xfId="53" applyFont="1" applyBorder="1" applyAlignment="1">
      <alignment horizontal="center" vertical="center" wrapText="1"/>
      <protection/>
    </xf>
    <xf numFmtId="0" fontId="81" fillId="0" borderId="66" xfId="53" applyFont="1" applyBorder="1" applyAlignment="1">
      <alignment horizontal="center" vertical="center" wrapText="1"/>
      <protection/>
    </xf>
    <xf numFmtId="0" fontId="81" fillId="0" borderId="67" xfId="53" applyFont="1" applyBorder="1" applyAlignment="1">
      <alignment horizontal="center" vertical="center" wrapText="1"/>
      <protection/>
    </xf>
    <xf numFmtId="0" fontId="81" fillId="0" borderId="24" xfId="53" applyFont="1" applyBorder="1" applyAlignment="1">
      <alignment horizontal="center" vertical="center" wrapText="1"/>
      <protection/>
    </xf>
    <xf numFmtId="0" fontId="81" fillId="0" borderId="27" xfId="53" applyFont="1" applyBorder="1" applyAlignment="1">
      <alignment horizontal="center" vertical="center" wrapText="1"/>
      <protection/>
    </xf>
    <xf numFmtId="0" fontId="81" fillId="0" borderId="68" xfId="53" applyFont="1" applyBorder="1" applyAlignment="1">
      <alignment horizontal="center" vertical="center" wrapText="1"/>
      <protection/>
    </xf>
    <xf numFmtId="0" fontId="81" fillId="0" borderId="30" xfId="53" applyFont="1" applyBorder="1" applyAlignment="1">
      <alignment horizontal="center" vertical="center" wrapText="1"/>
      <protection/>
    </xf>
    <xf numFmtId="0" fontId="81" fillId="0" borderId="58" xfId="53" applyFont="1" applyBorder="1" applyAlignment="1">
      <alignment horizontal="center" vertical="center" wrapText="1"/>
      <protection/>
    </xf>
    <xf numFmtId="0" fontId="81" fillId="0" borderId="33" xfId="53" applyFont="1" applyBorder="1" applyAlignment="1">
      <alignment horizontal="center" vertical="center" wrapText="1"/>
      <protection/>
    </xf>
    <xf numFmtId="0" fontId="81" fillId="38" borderId="69" xfId="53" applyFont="1" applyFill="1" applyBorder="1" applyAlignment="1">
      <alignment horizontal="center" vertical="center" wrapText="1"/>
      <protection/>
    </xf>
    <xf numFmtId="0" fontId="81" fillId="38" borderId="70" xfId="53" applyFont="1" applyFill="1" applyBorder="1" applyAlignment="1">
      <alignment horizontal="center" vertical="center" wrapText="1"/>
      <protection/>
    </xf>
    <xf numFmtId="0" fontId="81" fillId="38" borderId="71" xfId="53" applyFont="1" applyFill="1" applyBorder="1" applyAlignment="1">
      <alignment horizontal="center" vertical="center" wrapText="1"/>
      <protection/>
    </xf>
    <xf numFmtId="182" fontId="81" fillId="0" borderId="66" xfId="53" applyNumberFormat="1" applyFont="1" applyBorder="1" applyAlignment="1">
      <alignment horizontal="center" vertical="center" wrapText="1"/>
      <protection/>
    </xf>
    <xf numFmtId="182" fontId="81" fillId="0" borderId="67" xfId="53" applyNumberFormat="1" applyFont="1" applyBorder="1" applyAlignment="1">
      <alignment horizontal="center" vertical="center" wrapText="1"/>
      <protection/>
    </xf>
    <xf numFmtId="0" fontId="81" fillId="0" borderId="62" xfId="53" applyNumberFormat="1" applyFont="1" applyBorder="1" applyAlignment="1">
      <alignment horizontal="center" vertical="center" wrapText="1"/>
      <protection/>
    </xf>
    <xf numFmtId="0" fontId="81" fillId="0" borderId="63" xfId="53" applyNumberFormat="1" applyFont="1" applyBorder="1" applyAlignment="1">
      <alignment horizontal="center" vertical="center" wrapText="1"/>
      <protection/>
    </xf>
    <xf numFmtId="0" fontId="81" fillId="0" borderId="64" xfId="53" applyNumberFormat="1" applyFont="1" applyBorder="1" applyAlignment="1">
      <alignment horizontal="center" vertical="center" wrapText="1"/>
      <protection/>
    </xf>
    <xf numFmtId="0" fontId="81" fillId="0" borderId="65" xfId="53" applyNumberFormat="1" applyFont="1" applyBorder="1" applyAlignment="1">
      <alignment horizontal="center" vertical="center" wrapText="1"/>
      <protection/>
    </xf>
    <xf numFmtId="0" fontId="81" fillId="0" borderId="57" xfId="53" applyNumberFormat="1" applyFont="1" applyBorder="1" applyAlignment="1">
      <alignment horizontal="center" vertical="center" wrapText="1"/>
      <protection/>
    </xf>
    <xf numFmtId="0" fontId="81" fillId="0" borderId="34" xfId="53" applyNumberFormat="1" applyFont="1" applyBorder="1" applyAlignment="1">
      <alignment horizontal="center" vertical="center" wrapText="1"/>
      <protection/>
    </xf>
    <xf numFmtId="0" fontId="81" fillId="0" borderId="66" xfId="53" applyNumberFormat="1" applyFont="1" applyBorder="1" applyAlignment="1">
      <alignment horizontal="center" vertical="center" wrapText="1"/>
      <protection/>
    </xf>
    <xf numFmtId="0" fontId="81" fillId="0" borderId="67" xfId="53" applyNumberFormat="1" applyFont="1" applyBorder="1" applyAlignment="1">
      <alignment horizontal="center" vertical="center" wrapText="1"/>
      <protection/>
    </xf>
    <xf numFmtId="0" fontId="81" fillId="0" borderId="55" xfId="53" applyNumberFormat="1" applyFont="1" applyBorder="1" applyAlignment="1">
      <alignment horizontal="center" vertical="center" wrapText="1"/>
      <protection/>
    </xf>
    <xf numFmtId="0" fontId="81" fillId="0" borderId="56" xfId="53" applyNumberFormat="1" applyFont="1" applyBorder="1" applyAlignment="1">
      <alignment horizontal="center" vertical="center" wrapText="1"/>
      <protection/>
    </xf>
    <xf numFmtId="0" fontId="81" fillId="0" borderId="60" xfId="53" applyNumberFormat="1" applyFont="1" applyBorder="1" applyAlignment="1">
      <alignment horizontal="center" vertical="center" wrapText="1"/>
      <protection/>
    </xf>
    <xf numFmtId="0" fontId="81" fillId="0" borderId="61" xfId="53" applyNumberFormat="1" applyFont="1" applyBorder="1" applyAlignment="1">
      <alignment horizontal="center" vertical="center" wrapText="1"/>
      <protection/>
    </xf>
    <xf numFmtId="20" fontId="81" fillId="0" borderId="60" xfId="53" applyNumberFormat="1" applyFont="1" applyBorder="1" applyAlignment="1">
      <alignment horizontal="center" vertical="center" wrapText="1"/>
      <protection/>
    </xf>
    <xf numFmtId="0" fontId="81" fillId="38" borderId="69" xfId="53" applyNumberFormat="1" applyFont="1" applyFill="1" applyBorder="1" applyAlignment="1">
      <alignment horizontal="center" vertical="center" wrapText="1"/>
      <protection/>
    </xf>
    <xf numFmtId="0" fontId="81" fillId="38" borderId="70" xfId="53" applyNumberFormat="1" applyFont="1" applyFill="1" applyBorder="1" applyAlignment="1">
      <alignment horizontal="center" vertical="center" wrapText="1"/>
      <protection/>
    </xf>
    <xf numFmtId="0" fontId="81" fillId="38" borderId="71" xfId="53" applyNumberFormat="1" applyFont="1" applyFill="1" applyBorder="1" applyAlignment="1">
      <alignment horizontal="center" vertical="center" wrapText="1"/>
      <protection/>
    </xf>
    <xf numFmtId="20" fontId="81" fillId="0" borderId="66" xfId="53" applyNumberFormat="1" applyFont="1" applyBorder="1" applyAlignment="1">
      <alignment horizontal="center" vertical="center" wrapText="1"/>
      <protection/>
    </xf>
    <xf numFmtId="0" fontId="86" fillId="0" borderId="24" xfId="53" applyFont="1" applyBorder="1" applyAlignment="1">
      <alignment horizontal="center" vertical="center" wrapText="1"/>
      <protection/>
    </xf>
    <xf numFmtId="0" fontId="86" fillId="0" borderId="27" xfId="53" applyFont="1" applyBorder="1" applyAlignment="1">
      <alignment horizontal="center" vertical="center" wrapText="1"/>
      <protection/>
    </xf>
    <xf numFmtId="0" fontId="86" fillId="0" borderId="58" xfId="53" applyFont="1" applyBorder="1" applyAlignment="1">
      <alignment horizontal="center" vertical="center" wrapText="1"/>
      <protection/>
    </xf>
    <xf numFmtId="0" fontId="86" fillId="0" borderId="33" xfId="53" applyFont="1" applyBorder="1" applyAlignment="1">
      <alignment horizontal="center" vertical="center" wrapText="1"/>
      <protection/>
    </xf>
    <xf numFmtId="0" fontId="81" fillId="0" borderId="72" xfId="53" applyFont="1" applyBorder="1" applyAlignment="1">
      <alignment horizontal="center" vertical="center" wrapText="1"/>
      <protection/>
    </xf>
    <xf numFmtId="0" fontId="81" fillId="0" borderId="46" xfId="53" applyFont="1" applyBorder="1" applyAlignment="1">
      <alignment horizontal="center" vertical="center" wrapText="1"/>
      <protection/>
    </xf>
    <xf numFmtId="0" fontId="86" fillId="0" borderId="72" xfId="53" applyFont="1" applyBorder="1" applyAlignment="1">
      <alignment horizontal="center" vertical="center" wrapText="1"/>
      <protection/>
    </xf>
    <xf numFmtId="0" fontId="86" fillId="0" borderId="46" xfId="53" applyFont="1" applyBorder="1" applyAlignment="1">
      <alignment horizontal="center" vertical="center" wrapText="1"/>
      <protection/>
    </xf>
    <xf numFmtId="0" fontId="86" fillId="0" borderId="73" xfId="53" applyFont="1" applyBorder="1" applyAlignment="1">
      <alignment horizontal="center" vertical="center" wrapText="1"/>
      <protection/>
    </xf>
    <xf numFmtId="0" fontId="86" fillId="0" borderId="34" xfId="53" applyFont="1" applyBorder="1" applyAlignment="1">
      <alignment horizontal="center" vertical="center" wrapText="1"/>
      <protection/>
    </xf>
    <xf numFmtId="0" fontId="81" fillId="38" borderId="74" xfId="53" applyNumberFormat="1" applyFont="1" applyFill="1" applyBorder="1" applyAlignment="1">
      <alignment horizontal="center" vertical="center" wrapText="1"/>
      <protection/>
    </xf>
    <xf numFmtId="0" fontId="81" fillId="38" borderId="35" xfId="53" applyNumberFormat="1" applyFont="1" applyFill="1" applyBorder="1" applyAlignment="1">
      <alignment horizontal="center" vertical="center" wrapText="1"/>
      <protection/>
    </xf>
    <xf numFmtId="0" fontId="86" fillId="0" borderId="55" xfId="53" applyFont="1" applyBorder="1" applyAlignment="1">
      <alignment horizontal="center" vertical="center" wrapText="1"/>
      <protection/>
    </xf>
    <xf numFmtId="0" fontId="86" fillId="0" borderId="56" xfId="53" applyFont="1" applyBorder="1" applyAlignment="1">
      <alignment horizontal="center" vertical="center" wrapText="1"/>
      <protection/>
    </xf>
    <xf numFmtId="0" fontId="81" fillId="0" borderId="69" xfId="53" applyFont="1" applyBorder="1" applyAlignment="1">
      <alignment horizontal="center" vertical="center" wrapText="1"/>
      <protection/>
    </xf>
    <xf numFmtId="0" fontId="81" fillId="0" borderId="75" xfId="53" applyFont="1" applyBorder="1" applyAlignment="1">
      <alignment horizontal="center" vertical="center" wrapText="1"/>
      <protection/>
    </xf>
    <xf numFmtId="0" fontId="86" fillId="0" borderId="64" xfId="53" applyFont="1" applyBorder="1" applyAlignment="1">
      <alignment horizontal="center" vertical="center" wrapText="1"/>
      <protection/>
    </xf>
    <xf numFmtId="0" fontId="86" fillId="0" borderId="76" xfId="53" applyFont="1" applyBorder="1" applyAlignment="1">
      <alignment horizontal="center" vertical="center" wrapText="1"/>
      <protection/>
    </xf>
    <xf numFmtId="0" fontId="86" fillId="0" borderId="77" xfId="53" applyFont="1" applyBorder="1" applyAlignment="1">
      <alignment horizontal="center" vertical="center" wrapText="1"/>
      <protection/>
    </xf>
    <xf numFmtId="0" fontId="81" fillId="0" borderId="78" xfId="53" applyFont="1" applyBorder="1" applyAlignment="1">
      <alignment horizontal="center" vertical="center" wrapText="1"/>
      <protection/>
    </xf>
    <xf numFmtId="0" fontId="86" fillId="0" borderId="69" xfId="53" applyFont="1" applyBorder="1" applyAlignment="1">
      <alignment horizontal="center" vertical="center" wrapText="1"/>
      <protection/>
    </xf>
    <xf numFmtId="0" fontId="86" fillId="0" borderId="70" xfId="53" applyFont="1" applyBorder="1" applyAlignment="1">
      <alignment horizontal="center" vertical="center" wrapText="1"/>
      <protection/>
    </xf>
    <xf numFmtId="0" fontId="86" fillId="0" borderId="75" xfId="53" applyFont="1" applyBorder="1" applyAlignment="1">
      <alignment horizontal="center" vertical="center" wrapText="1"/>
      <protection/>
    </xf>
    <xf numFmtId="0" fontId="81" fillId="0" borderId="27" xfId="53" applyFont="1" applyBorder="1" applyAlignment="1">
      <alignment horizontal="center" wrapText="1"/>
      <protection/>
    </xf>
    <xf numFmtId="0" fontId="81" fillId="0" borderId="33" xfId="53" applyFont="1" applyBorder="1" applyAlignment="1">
      <alignment horizontal="center" wrapText="1"/>
      <protection/>
    </xf>
    <xf numFmtId="0" fontId="86" fillId="0" borderId="57" xfId="53" applyFont="1" applyBorder="1" applyAlignment="1">
      <alignment horizontal="center" vertical="center" wrapText="1"/>
      <protection/>
    </xf>
    <xf numFmtId="0" fontId="86" fillId="0" borderId="74" xfId="53" applyFont="1" applyBorder="1" applyAlignment="1">
      <alignment horizontal="center" vertical="center" wrapText="1"/>
      <protection/>
    </xf>
    <xf numFmtId="0" fontId="86" fillId="0" borderId="25" xfId="53" applyFont="1" applyBorder="1" applyAlignment="1">
      <alignment horizontal="center" vertical="center" wrapText="1"/>
      <protection/>
    </xf>
    <xf numFmtId="0" fontId="86" fillId="0" borderId="31" xfId="53" applyFont="1" applyBorder="1" applyAlignment="1">
      <alignment horizontal="center" vertical="center" wrapText="1"/>
      <protection/>
    </xf>
    <xf numFmtId="0" fontId="81" fillId="0" borderId="76" xfId="53" applyFont="1" applyBorder="1" applyAlignment="1">
      <alignment horizontal="center" wrapText="1"/>
      <protection/>
    </xf>
    <xf numFmtId="0" fontId="81" fillId="0" borderId="77" xfId="53" applyFont="1" applyBorder="1" applyAlignment="1">
      <alignment horizontal="center" wrapText="1"/>
      <protection/>
    </xf>
    <xf numFmtId="0" fontId="86" fillId="0" borderId="71" xfId="53" applyFont="1" applyBorder="1" applyAlignment="1">
      <alignment horizontal="center" vertical="center" wrapText="1"/>
      <protection/>
    </xf>
    <xf numFmtId="0" fontId="86" fillId="0" borderId="78" xfId="53" applyFont="1" applyBorder="1" applyAlignment="1">
      <alignment horizontal="center" vertical="center" wrapText="1"/>
      <protection/>
    </xf>
    <xf numFmtId="0" fontId="81" fillId="0" borderId="79" xfId="53" applyFont="1" applyBorder="1" applyAlignment="1">
      <alignment horizontal="center" wrapText="1"/>
      <protection/>
    </xf>
    <xf numFmtId="0" fontId="81" fillId="0" borderId="32" xfId="53" applyFont="1" applyBorder="1" applyAlignment="1">
      <alignment horizontal="center" wrapText="1"/>
      <protection/>
    </xf>
    <xf numFmtId="0" fontId="81" fillId="0" borderId="76" xfId="53" applyFont="1" applyBorder="1" applyAlignment="1">
      <alignment horizontal="center" vertical="center" wrapText="1"/>
      <protection/>
    </xf>
    <xf numFmtId="0" fontId="81" fillId="0" borderId="77" xfId="53" applyFont="1" applyBorder="1" applyAlignment="1">
      <alignment horizontal="center" vertical="center" wrapText="1"/>
      <protection/>
    </xf>
    <xf numFmtId="0" fontId="86" fillId="0" borderId="35" xfId="53" applyFont="1" applyBorder="1" applyAlignment="1">
      <alignment horizontal="center" vertical="center" wrapText="1"/>
      <protection/>
    </xf>
    <xf numFmtId="0" fontId="80" fillId="0" borderId="0" xfId="53" applyFont="1" applyAlignment="1">
      <alignment horizontal="center"/>
      <protection/>
    </xf>
    <xf numFmtId="0" fontId="81" fillId="0" borderId="0" xfId="53" applyFont="1" applyAlignment="1">
      <alignment horizontal="center"/>
      <protection/>
    </xf>
    <xf numFmtId="0" fontId="80" fillId="0" borderId="31" xfId="53" applyFont="1" applyBorder="1" applyAlignment="1">
      <alignment horizontal="center"/>
      <protection/>
    </xf>
    <xf numFmtId="0" fontId="81" fillId="0" borderId="31" xfId="53" applyFont="1" applyBorder="1" applyAlignment="1">
      <alignment horizontal="center"/>
      <protection/>
    </xf>
    <xf numFmtId="0" fontId="81" fillId="0" borderId="80" xfId="53" applyFont="1" applyBorder="1" applyAlignment="1">
      <alignment horizontal="center" wrapText="1"/>
      <protection/>
    </xf>
    <xf numFmtId="0" fontId="81" fillId="0" borderId="81" xfId="53" applyFont="1" applyBorder="1" applyAlignment="1">
      <alignment horizontal="center" wrapText="1"/>
      <protection/>
    </xf>
    <xf numFmtId="0" fontId="86" fillId="0" borderId="80" xfId="53" applyFont="1" applyBorder="1" applyAlignment="1">
      <alignment horizontal="center" wrapText="1"/>
      <protection/>
    </xf>
    <xf numFmtId="0" fontId="86" fillId="0" borderId="82" xfId="53" applyFont="1" applyBorder="1" applyAlignment="1">
      <alignment horizontal="center" wrapText="1"/>
      <protection/>
    </xf>
    <xf numFmtId="0" fontId="86" fillId="0" borderId="81" xfId="53" applyFont="1" applyBorder="1" applyAlignment="1">
      <alignment horizontal="center" wrapText="1"/>
      <protection/>
    </xf>
    <xf numFmtId="0" fontId="9" fillId="0" borderId="80" xfId="53" applyFont="1" applyBorder="1" applyAlignment="1">
      <alignment horizontal="center" wrapText="1"/>
      <protection/>
    </xf>
    <xf numFmtId="0" fontId="81" fillId="0" borderId="82" xfId="53" applyFont="1" applyBorder="1" applyAlignment="1">
      <alignment horizontal="center" wrapText="1"/>
      <protection/>
    </xf>
    <xf numFmtId="0" fontId="81" fillId="0" borderId="0" xfId="53" applyFont="1" applyBorder="1" applyAlignment="1">
      <alignment horizontal="center" wrapText="1"/>
      <protection/>
    </xf>
    <xf numFmtId="0" fontId="81" fillId="0" borderId="29" xfId="53" applyFont="1" applyBorder="1" applyAlignment="1">
      <alignment horizontal="center" wrapText="1"/>
      <protection/>
    </xf>
    <xf numFmtId="20" fontId="81" fillId="0" borderId="64" xfId="53" applyNumberFormat="1" applyFont="1" applyBorder="1" applyAlignment="1">
      <alignment horizontal="center" vertical="center" wrapText="1"/>
      <protection/>
    </xf>
    <xf numFmtId="0" fontId="81" fillId="38" borderId="74" xfId="53" applyFont="1" applyFill="1" applyBorder="1" applyAlignment="1">
      <alignment horizontal="center" vertical="center" wrapText="1"/>
      <protection/>
    </xf>
    <xf numFmtId="0" fontId="81" fillId="38" borderId="35" xfId="53" applyFont="1" applyFill="1" applyBorder="1" applyAlignment="1">
      <alignment horizontal="center" vertical="center" wrapText="1"/>
      <protection/>
    </xf>
    <xf numFmtId="0" fontId="25" fillId="0" borderId="0" xfId="61">
      <alignment/>
      <protection/>
    </xf>
    <xf numFmtId="0" fontId="51" fillId="0" borderId="0" xfId="61" applyFont="1" applyAlignment="1">
      <alignment horizontal="center" vertical="center" wrapText="1"/>
      <protection/>
    </xf>
    <xf numFmtId="0" fontId="52" fillId="0" borderId="0" xfId="61" applyFont="1" applyAlignment="1">
      <alignment horizontal="center" vertical="center" wrapText="1"/>
      <protection/>
    </xf>
    <xf numFmtId="0" fontId="51" fillId="0" borderId="0" xfId="61" applyFont="1" applyAlignment="1">
      <alignment horizontal="center"/>
      <protection/>
    </xf>
    <xf numFmtId="0" fontId="52" fillId="0" borderId="0" xfId="61" applyFont="1" applyAlignment="1">
      <alignment horizontal="center"/>
      <protection/>
    </xf>
    <xf numFmtId="0" fontId="53" fillId="0" borderId="0" xfId="61" applyFont="1">
      <alignment/>
      <protection/>
    </xf>
    <xf numFmtId="0" fontId="54" fillId="0" borderId="11" xfId="61" applyFont="1" applyBorder="1" applyAlignment="1">
      <alignment horizontal="center" vertical="center"/>
      <protection/>
    </xf>
    <xf numFmtId="0" fontId="54" fillId="0" borderId="11" xfId="61" applyFont="1" applyBorder="1" applyAlignment="1">
      <alignment horizontal="center" vertical="center" wrapText="1"/>
      <protection/>
    </xf>
    <xf numFmtId="0" fontId="54" fillId="0" borderId="11" xfId="61" applyFont="1" applyBorder="1" applyAlignment="1">
      <alignment horizontal="center" vertical="center"/>
      <protection/>
    </xf>
    <xf numFmtId="0" fontId="55" fillId="0" borderId="0" xfId="61" applyFont="1" applyAlignment="1">
      <alignment wrapText="1"/>
      <protection/>
    </xf>
    <xf numFmtId="0" fontId="55" fillId="0" borderId="0" xfId="61" applyFont="1" applyAlignment="1">
      <alignment horizontal="center"/>
      <protection/>
    </xf>
    <xf numFmtId="0" fontId="55" fillId="0" borderId="0" xfId="61" applyFont="1" applyAlignment="1">
      <alignment wrapText="1"/>
      <protection/>
    </xf>
    <xf numFmtId="0" fontId="55" fillId="0" borderId="0" xfId="61" applyFont="1" applyAlignment="1">
      <alignment horizontal="center" wrapText="1"/>
      <protection/>
    </xf>
    <xf numFmtId="0" fontId="55" fillId="0" borderId="0" xfId="61" applyFont="1" applyAlignment="1">
      <alignment horizontal="right" wrapText="1"/>
      <protection/>
    </xf>
    <xf numFmtId="1" fontId="55" fillId="0" borderId="0" xfId="61" applyNumberFormat="1" applyFont="1" applyAlignment="1">
      <alignment horizontal="center" wrapText="1"/>
      <protection/>
    </xf>
    <xf numFmtId="0" fontId="55" fillId="0" borderId="0" xfId="61" applyFont="1" applyAlignment="1">
      <alignment horizontal="center" wrapText="1"/>
      <protection/>
    </xf>
    <xf numFmtId="1" fontId="55" fillId="0" borderId="0" xfId="61" applyNumberFormat="1" applyFont="1" applyAlignment="1">
      <alignment horizontal="right" wrapText="1"/>
      <protection/>
    </xf>
    <xf numFmtId="0" fontId="25" fillId="0" borderId="83" xfId="61" applyBorder="1">
      <alignment/>
      <protection/>
    </xf>
    <xf numFmtId="0" fontId="52" fillId="0" borderId="83" xfId="61" applyFont="1" applyBorder="1" applyAlignment="1">
      <alignment horizontal="right"/>
      <protection/>
    </xf>
    <xf numFmtId="1" fontId="52" fillId="0" borderId="83" xfId="61" applyNumberFormat="1" applyFont="1" applyBorder="1" applyAlignment="1">
      <alignment horizontal="right"/>
      <protection/>
    </xf>
    <xf numFmtId="0" fontId="56" fillId="0" borderId="0" xfId="61" applyFont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3 2 2 2" xfId="56"/>
    <cellStyle name="Обычный 3 2 3" xfId="57"/>
    <cellStyle name="Обычный 3 3" xfId="58"/>
    <cellStyle name="Обычный 3 3 2" xfId="59"/>
    <cellStyle name="Обычный 3 3 2 2" xfId="60"/>
    <cellStyle name="Обычный 4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33</xdr:row>
      <xdr:rowOff>38100</xdr:rowOff>
    </xdr:from>
    <xdr:ext cx="8077200" cy="2038350"/>
    <xdr:sp>
      <xdr:nvSpPr>
        <xdr:cNvPr id="1" name="Прямоугольник 1"/>
        <xdr:cNvSpPr>
          <a:spLocks/>
        </xdr:cNvSpPr>
      </xdr:nvSpPr>
      <xdr:spPr>
        <a:xfrm>
          <a:off x="590550" y="6067425"/>
          <a:ext cx="8077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1" u="none" baseline="0">
              <a:solidFill>
                <a:srgbClr val="000000"/>
              </a:solidFill>
            </a:rPr>
            <a:t>Чемпіонат України 
</a:t>
          </a:r>
          <a:r>
            <a:rPr lang="en-US" cap="none" sz="3200" b="1" i="1" u="none" baseline="0">
              <a:solidFill>
                <a:srgbClr val="000000"/>
              </a:solidFill>
            </a:rPr>
            <a:t>з легкої атлетики</a:t>
          </a:r>
          <a:r>
            <a:rPr lang="en-US" cap="none" sz="3200" b="1" i="1" u="none" baseline="0">
              <a:solidFill>
                <a:srgbClr val="000000"/>
              </a:solidFill>
            </a:rPr>
            <a:t> </a:t>
          </a:r>
          <a:r>
            <a:rPr lang="en-US" cap="none" sz="3200" b="1" i="1" u="none" baseline="0">
              <a:solidFill>
                <a:srgbClr val="000000"/>
              </a:solidFill>
            </a:rPr>
            <a:t>у приміщенні</a:t>
          </a:r>
          <a:r>
            <a:rPr lang="en-US" cap="none" sz="3200" b="1" i="1" u="none" baseline="0">
              <a:solidFill>
                <a:srgbClr val="000000"/>
              </a:solidFill>
            </a:rPr>
            <a:t>
</a:t>
          </a:r>
          <a:r>
            <a:rPr lang="en-US" cap="none" sz="3200" b="1" i="1" u="none" baseline="0">
              <a:solidFill>
                <a:srgbClr val="000000"/>
              </a:solidFill>
            </a:rPr>
            <a:t>серед юнаків 200</a:t>
          </a:r>
          <a:r>
            <a:rPr lang="en-US" cap="none" sz="3200" b="1" i="1" u="none" baseline="0">
              <a:solidFill>
                <a:srgbClr val="000000"/>
              </a:solidFill>
            </a:rPr>
            <a:t>4-2005</a:t>
          </a:r>
          <a:r>
            <a:rPr lang="en-US" cap="none" sz="3200" b="1" i="1" u="none" baseline="0">
              <a:solidFill>
                <a:srgbClr val="000000"/>
              </a:solidFill>
            </a:rPr>
            <a:t> р.н.</a:t>
          </a:r>
        </a:p>
      </xdr:txBody>
    </xdr:sp>
    <xdr:clientData/>
  </xdr:oneCellAnchor>
  <xdr:oneCellAnchor>
    <xdr:from>
      <xdr:col>1</xdr:col>
      <xdr:colOff>0</xdr:colOff>
      <xdr:row>33</xdr:row>
      <xdr:rowOff>152400</xdr:rowOff>
    </xdr:from>
    <xdr:ext cx="6391275" cy="1733550"/>
    <xdr:sp>
      <xdr:nvSpPr>
        <xdr:cNvPr id="2" name="Прямоугольник 2"/>
        <xdr:cNvSpPr>
          <a:spLocks/>
        </xdr:cNvSpPr>
      </xdr:nvSpPr>
      <xdr:spPr>
        <a:xfrm>
          <a:off x="609600" y="6181725"/>
          <a:ext cx="63912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85725</xdr:colOff>
      <xdr:row>68</xdr:row>
      <xdr:rowOff>123825</xdr:rowOff>
    </xdr:from>
    <xdr:ext cx="6410325" cy="3114675"/>
    <xdr:sp>
      <xdr:nvSpPr>
        <xdr:cNvPr id="3" name="Прямоугольник 7"/>
        <xdr:cNvSpPr>
          <a:spLocks/>
        </xdr:cNvSpPr>
      </xdr:nvSpPr>
      <xdr:spPr>
        <a:xfrm>
          <a:off x="695325" y="12906375"/>
          <a:ext cx="6410325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361950</xdr:colOff>
      <xdr:row>15</xdr:row>
      <xdr:rowOff>85725</xdr:rowOff>
    </xdr:from>
    <xdr:to>
      <xdr:col>10</xdr:col>
      <xdr:colOff>361950</xdr:colOff>
      <xdr:row>23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943225"/>
          <a:ext cx="4419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5</xdr:row>
      <xdr:rowOff>161925</xdr:rowOff>
    </xdr:from>
    <xdr:to>
      <xdr:col>3</xdr:col>
      <xdr:colOff>590550</xdr:colOff>
      <xdr:row>9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47775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5</xdr:row>
      <xdr:rowOff>38100</xdr:rowOff>
    </xdr:from>
    <xdr:to>
      <xdr:col>4</xdr:col>
      <xdr:colOff>457200</xdr:colOff>
      <xdr:row>7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85825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38100</xdr:rowOff>
    </xdr:from>
    <xdr:to>
      <xdr:col>3</xdr:col>
      <xdr:colOff>352425</xdr:colOff>
      <xdr:row>6</xdr:row>
      <xdr:rowOff>228600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23875"/>
          <a:ext cx="2895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2</xdr:col>
      <xdr:colOff>1047750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2190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3</xdr:col>
      <xdr:colOff>114300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3</xdr:col>
      <xdr:colOff>114300</xdr:colOff>
      <xdr:row>3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3</xdr:col>
      <xdr:colOff>114300</xdr:colOff>
      <xdr:row>3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1190625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1190625</xdr:colOff>
      <xdr:row>4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1190625</xdr:colOff>
      <xdr:row>4</xdr:row>
      <xdr:rowOff>38100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314325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5</xdr:col>
      <xdr:colOff>314325</xdr:colOff>
      <xdr:row>112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2690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170</xdr:row>
      <xdr:rowOff>0</xdr:rowOff>
    </xdr:from>
    <xdr:to>
      <xdr:col>5</xdr:col>
      <xdr:colOff>314325</xdr:colOff>
      <xdr:row>178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96565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342</xdr:row>
      <xdr:rowOff>0</xdr:rowOff>
    </xdr:from>
    <xdr:to>
      <xdr:col>5</xdr:col>
      <xdr:colOff>314325</xdr:colOff>
      <xdr:row>350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9138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445</xdr:row>
      <xdr:rowOff>0</xdr:rowOff>
    </xdr:from>
    <xdr:to>
      <xdr:col>5</xdr:col>
      <xdr:colOff>314325</xdr:colOff>
      <xdr:row>453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44784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565</xdr:row>
      <xdr:rowOff>0</xdr:rowOff>
    </xdr:from>
    <xdr:to>
      <xdr:col>5</xdr:col>
      <xdr:colOff>314325</xdr:colOff>
      <xdr:row>573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711940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599</xdr:row>
      <xdr:rowOff>0</xdr:rowOff>
    </xdr:from>
    <xdr:to>
      <xdr:col>5</xdr:col>
      <xdr:colOff>314325</xdr:colOff>
      <xdr:row>607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2439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658</xdr:row>
      <xdr:rowOff>0</xdr:rowOff>
    </xdr:from>
    <xdr:to>
      <xdr:col>5</xdr:col>
      <xdr:colOff>314325</xdr:colOff>
      <xdr:row>666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73790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717</xdr:row>
      <xdr:rowOff>0</xdr:rowOff>
    </xdr:from>
    <xdr:to>
      <xdr:col>5</xdr:col>
      <xdr:colOff>314325</xdr:colOff>
      <xdr:row>725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83137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884</xdr:row>
      <xdr:rowOff>0</xdr:rowOff>
    </xdr:from>
    <xdr:to>
      <xdr:col>5</xdr:col>
      <xdr:colOff>314325</xdr:colOff>
      <xdr:row>892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99951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917</xdr:row>
      <xdr:rowOff>0</xdr:rowOff>
    </xdr:from>
    <xdr:to>
      <xdr:col>5</xdr:col>
      <xdr:colOff>314325</xdr:colOff>
      <xdr:row>925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595782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968</xdr:row>
      <xdr:rowOff>0</xdr:rowOff>
    </xdr:from>
    <xdr:to>
      <xdr:col>5</xdr:col>
      <xdr:colOff>314325</xdr:colOff>
      <xdr:row>976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513992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1065</xdr:row>
      <xdr:rowOff>0</xdr:rowOff>
    </xdr:from>
    <xdr:to>
      <xdr:col>5</xdr:col>
      <xdr:colOff>314325</xdr:colOff>
      <xdr:row>1073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60377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1224</xdr:row>
      <xdr:rowOff>0</xdr:rowOff>
    </xdr:from>
    <xdr:to>
      <xdr:col>5</xdr:col>
      <xdr:colOff>314325</xdr:colOff>
      <xdr:row>1232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49937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1254</xdr:row>
      <xdr:rowOff>0</xdr:rowOff>
    </xdr:from>
    <xdr:to>
      <xdr:col>5</xdr:col>
      <xdr:colOff>314325</xdr:colOff>
      <xdr:row>1262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955625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1361</xdr:row>
      <xdr:rowOff>0</xdr:rowOff>
    </xdr:from>
    <xdr:to>
      <xdr:col>5</xdr:col>
      <xdr:colOff>314325</xdr:colOff>
      <xdr:row>1369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795855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1460</xdr:row>
      <xdr:rowOff>0</xdr:rowOff>
    </xdr:from>
    <xdr:to>
      <xdr:col>5</xdr:col>
      <xdr:colOff>314325</xdr:colOff>
      <xdr:row>1468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460825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1525</xdr:row>
      <xdr:rowOff>0</xdr:rowOff>
    </xdr:from>
    <xdr:to>
      <xdr:col>5</xdr:col>
      <xdr:colOff>314325</xdr:colOff>
      <xdr:row>1533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0712410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1674</xdr:row>
      <xdr:rowOff>0</xdr:rowOff>
    </xdr:from>
    <xdr:to>
      <xdr:col>5</xdr:col>
      <xdr:colOff>314325</xdr:colOff>
      <xdr:row>1682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3537525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1710</xdr:row>
      <xdr:rowOff>0</xdr:rowOff>
    </xdr:from>
    <xdr:to>
      <xdr:col>5</xdr:col>
      <xdr:colOff>314325</xdr:colOff>
      <xdr:row>1718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197607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1883</xdr:row>
      <xdr:rowOff>0</xdr:rowOff>
    </xdr:from>
    <xdr:to>
      <xdr:col>5</xdr:col>
      <xdr:colOff>314325</xdr:colOff>
      <xdr:row>1891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6762625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1915</xdr:row>
      <xdr:rowOff>0</xdr:rowOff>
    </xdr:from>
    <xdr:to>
      <xdr:col>5</xdr:col>
      <xdr:colOff>314325</xdr:colOff>
      <xdr:row>1923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256335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1984</xdr:row>
      <xdr:rowOff>0</xdr:rowOff>
    </xdr:from>
    <xdr:to>
      <xdr:col>5</xdr:col>
      <xdr:colOff>314325</xdr:colOff>
      <xdr:row>1992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0648890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2055</xdr:row>
      <xdr:rowOff>0</xdr:rowOff>
    </xdr:from>
    <xdr:to>
      <xdr:col>5</xdr:col>
      <xdr:colOff>314325</xdr:colOff>
      <xdr:row>2063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997630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2114</xdr:row>
      <xdr:rowOff>0</xdr:rowOff>
    </xdr:from>
    <xdr:to>
      <xdr:col>5</xdr:col>
      <xdr:colOff>314325</xdr:colOff>
      <xdr:row>2122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1825400"/>
          <a:ext cx="30289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tabSelected="1" zoomScale="70" zoomScaleNormal="70" workbookViewId="0" topLeftCell="A1">
      <selection activeCell="J13" sqref="J13"/>
    </sheetView>
  </sheetViews>
  <sheetFormatPr defaultColWidth="9.140625" defaultRowHeight="15"/>
  <cols>
    <col min="1" max="9" width="9.140625" style="24" customWidth="1"/>
    <col min="10" max="10" width="11.421875" style="24" customWidth="1"/>
    <col min="11" max="16384" width="9.140625" style="24" customWidth="1"/>
  </cols>
  <sheetData>
    <row r="1" spans="3:10" ht="15" customHeight="1">
      <c r="C1" s="3"/>
      <c r="D1" s="3"/>
      <c r="E1" s="3"/>
      <c r="H1" s="79" t="s">
        <v>154</v>
      </c>
      <c r="I1" s="3"/>
      <c r="J1" s="3"/>
    </row>
    <row r="2" spans="3:10" ht="15" customHeight="1">
      <c r="C2" s="2"/>
      <c r="D2" s="2"/>
      <c r="E2" s="2"/>
      <c r="H2" s="43"/>
      <c r="I2" s="2"/>
      <c r="J2" s="2"/>
    </row>
    <row r="3" spans="3:10" ht="15" customHeight="1">
      <c r="C3" s="3"/>
      <c r="D3" s="3"/>
      <c r="E3" s="3"/>
      <c r="H3" s="89" t="s">
        <v>95</v>
      </c>
      <c r="I3" s="3"/>
      <c r="J3" s="3"/>
    </row>
    <row r="4" ht="15" customHeight="1">
      <c r="H4" s="51"/>
    </row>
    <row r="5" spans="3:10" ht="15" customHeight="1">
      <c r="C5" s="3"/>
      <c r="D5" s="3"/>
      <c r="E5" s="3"/>
      <c r="H5" s="79" t="s">
        <v>92</v>
      </c>
      <c r="I5" s="3"/>
      <c r="J5" s="3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34" ht="12.75"/>
    <row r="35" ht="12.75"/>
    <row r="36" ht="12.75"/>
    <row r="37" spans="2:10" ht="24.75" customHeight="1">
      <c r="B37" s="75"/>
      <c r="C37" s="75"/>
      <c r="D37" s="75"/>
      <c r="E37" s="75"/>
      <c r="F37" s="75"/>
      <c r="H37" s="75"/>
      <c r="I37" s="75"/>
      <c r="J37" s="75"/>
    </row>
    <row r="38" ht="12.75"/>
    <row r="39" ht="12.75"/>
    <row r="40" ht="12.75"/>
    <row r="41" ht="12.75"/>
    <row r="42" ht="12.75"/>
    <row r="43" ht="12.75"/>
    <row r="44" ht="12.75"/>
    <row r="45" ht="12.75"/>
    <row r="64" spans="4:10" ht="21">
      <c r="D64" s="43"/>
      <c r="F64" s="10"/>
      <c r="G64" s="5"/>
      <c r="H64" s="5"/>
      <c r="I64" s="5"/>
      <c r="J64" s="5"/>
    </row>
    <row r="66" spans="3:10" ht="20.25">
      <c r="C66" s="85"/>
      <c r="D66" s="85"/>
      <c r="E66" s="85"/>
      <c r="G66" s="85"/>
      <c r="H66" s="85" t="s">
        <v>74</v>
      </c>
      <c r="J66" s="85"/>
    </row>
    <row r="67" ht="20.25">
      <c r="H67" s="38"/>
    </row>
    <row r="68" spans="3:10" ht="20.25">
      <c r="C68" s="86"/>
      <c r="D68" s="86"/>
      <c r="E68" s="86"/>
      <c r="G68" s="86"/>
      <c r="H68" s="80" t="s">
        <v>243</v>
      </c>
      <c r="J68" s="86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223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0.42578125" style="275" customWidth="1"/>
    <col min="2" max="2" width="2.28125" style="275" customWidth="1"/>
    <col min="3" max="3" width="19.57421875" style="275" customWidth="1"/>
    <col min="4" max="4" width="9.28125" style="275" customWidth="1"/>
    <col min="5" max="5" width="11.8515625" style="275" customWidth="1"/>
    <col min="6" max="6" width="5.140625" style="275" customWidth="1"/>
    <col min="7" max="7" width="0.2890625" style="275" customWidth="1"/>
    <col min="8" max="8" width="10.7109375" style="275" customWidth="1"/>
    <col min="9" max="9" width="5.7109375" style="275" customWidth="1"/>
    <col min="10" max="10" width="6.00390625" style="275" customWidth="1"/>
    <col min="11" max="11" width="6.8515625" style="275" customWidth="1"/>
    <col min="12" max="12" width="6.140625" style="275" customWidth="1"/>
    <col min="13" max="13" width="6.421875" style="275" customWidth="1"/>
    <col min="14" max="14" width="8.140625" style="275" customWidth="1"/>
    <col min="15" max="15" width="14.28125" style="275" customWidth="1"/>
    <col min="16" max="16384" width="9.140625" style="275" customWidth="1"/>
  </cols>
  <sheetData>
    <row r="1" ht="11.25" customHeight="1"/>
    <row r="2" spans="7:14" ht="11.25" customHeight="1">
      <c r="G2" s="276" t="s">
        <v>265</v>
      </c>
      <c r="H2" s="276"/>
      <c r="I2" s="276"/>
      <c r="J2" s="276"/>
      <c r="K2" s="276"/>
      <c r="L2" s="276"/>
      <c r="M2" s="276"/>
      <c r="N2" s="276"/>
    </row>
    <row r="3" spans="7:14" ht="11.25" customHeight="1">
      <c r="G3" s="276"/>
      <c r="H3" s="276"/>
      <c r="I3" s="276"/>
      <c r="J3" s="276"/>
      <c r="K3" s="276"/>
      <c r="L3" s="276"/>
      <c r="M3" s="276"/>
      <c r="N3" s="276"/>
    </row>
    <row r="4" spans="7:14" ht="11.25" customHeight="1">
      <c r="G4" s="276"/>
      <c r="H4" s="276"/>
      <c r="I4" s="276"/>
      <c r="J4" s="276"/>
      <c r="K4" s="276"/>
      <c r="L4" s="276"/>
      <c r="M4" s="276"/>
      <c r="N4" s="276"/>
    </row>
    <row r="5" spans="7:14" ht="11.25" customHeight="1">
      <c r="G5" s="276"/>
      <c r="H5" s="276"/>
      <c r="I5" s="276"/>
      <c r="J5" s="276"/>
      <c r="K5" s="276"/>
      <c r="L5" s="276"/>
      <c r="M5" s="276"/>
      <c r="N5" s="276"/>
    </row>
    <row r="6" spans="7:14" ht="11.25" customHeight="1">
      <c r="G6" s="276"/>
      <c r="H6" s="276"/>
      <c r="I6" s="276"/>
      <c r="J6" s="276"/>
      <c r="K6" s="276"/>
      <c r="L6" s="276"/>
      <c r="M6" s="276"/>
      <c r="N6" s="276"/>
    </row>
    <row r="7" spans="7:14" ht="11.25" customHeight="1">
      <c r="G7" s="276"/>
      <c r="H7" s="276"/>
      <c r="I7" s="276"/>
      <c r="J7" s="276"/>
      <c r="K7" s="276"/>
      <c r="L7" s="276"/>
      <c r="M7" s="276"/>
      <c r="N7" s="276"/>
    </row>
    <row r="8" ht="11.25" customHeight="1"/>
    <row r="9" spans="7:14" ht="11.25" customHeight="1">
      <c r="G9" s="277" t="s">
        <v>266</v>
      </c>
      <c r="H9" s="277"/>
      <c r="I9" s="277"/>
      <c r="J9" s="277"/>
      <c r="K9" s="277"/>
      <c r="L9" s="277"/>
      <c r="M9" s="277"/>
      <c r="N9" s="277"/>
    </row>
    <row r="10" spans="7:14" ht="11.25" customHeight="1">
      <c r="G10" s="277"/>
      <c r="H10" s="277"/>
      <c r="I10" s="277"/>
      <c r="J10" s="277"/>
      <c r="K10" s="277"/>
      <c r="L10" s="277"/>
      <c r="M10" s="277"/>
      <c r="N10" s="277"/>
    </row>
    <row r="11" spans="1:15" ht="15.75" customHeight="1">
      <c r="A11" s="278" t="s">
        <v>267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</row>
    <row r="12" spans="1:15" ht="15.75" customHeight="1">
      <c r="A12" s="279" t="s">
        <v>147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</row>
    <row r="13" ht="4.5" customHeight="1"/>
    <row r="14" spans="2:15" s="280" customFormat="1" ht="24.75" customHeight="1">
      <c r="B14" s="281" t="s">
        <v>268</v>
      </c>
      <c r="C14" s="281"/>
      <c r="D14" s="282" t="s">
        <v>269</v>
      </c>
      <c r="E14" s="283" t="s">
        <v>270</v>
      </c>
      <c r="F14" s="281" t="s">
        <v>271</v>
      </c>
      <c r="G14" s="281"/>
      <c r="H14" s="283" t="s">
        <v>272</v>
      </c>
      <c r="I14" s="283" t="s">
        <v>273</v>
      </c>
      <c r="J14" s="283" t="s">
        <v>274</v>
      </c>
      <c r="K14" s="283" t="s">
        <v>0</v>
      </c>
      <c r="L14" s="283" t="s">
        <v>275</v>
      </c>
      <c r="M14" s="283" t="s">
        <v>276</v>
      </c>
      <c r="N14" s="281" t="s">
        <v>277</v>
      </c>
      <c r="O14" s="281"/>
    </row>
    <row r="15" spans="2:15" ht="12.75" customHeight="1">
      <c r="B15" s="284" t="s">
        <v>278</v>
      </c>
      <c r="C15" s="284"/>
      <c r="D15" s="285" t="s">
        <v>279</v>
      </c>
      <c r="E15" s="286" t="s">
        <v>280</v>
      </c>
      <c r="F15" s="287" t="s">
        <v>281</v>
      </c>
      <c r="G15" s="287"/>
      <c r="H15" s="288" t="s">
        <v>282</v>
      </c>
      <c r="I15" s="289">
        <v>1</v>
      </c>
      <c r="J15" s="290" t="s">
        <v>283</v>
      </c>
      <c r="K15" s="291">
        <v>40</v>
      </c>
      <c r="M15" s="286" t="s">
        <v>284</v>
      </c>
      <c r="N15" s="284" t="s">
        <v>285</v>
      </c>
      <c r="O15" s="284"/>
    </row>
    <row r="16" spans="2:15" ht="12.75" customHeight="1">
      <c r="B16" s="284" t="s">
        <v>286</v>
      </c>
      <c r="C16" s="284"/>
      <c r="D16" s="285" t="s">
        <v>287</v>
      </c>
      <c r="E16" s="286" t="s">
        <v>62</v>
      </c>
      <c r="F16" s="287" t="s">
        <v>281</v>
      </c>
      <c r="G16" s="287"/>
      <c r="H16" s="288" t="s">
        <v>288</v>
      </c>
      <c r="I16" s="289">
        <v>2</v>
      </c>
      <c r="J16" s="290" t="s">
        <v>283</v>
      </c>
      <c r="K16" s="291">
        <v>36</v>
      </c>
      <c r="N16" s="284" t="s">
        <v>289</v>
      </c>
      <c r="O16" s="284"/>
    </row>
    <row r="17" spans="2:15" ht="24.75" customHeight="1">
      <c r="B17" s="284" t="s">
        <v>290</v>
      </c>
      <c r="C17" s="284"/>
      <c r="D17" s="285" t="s">
        <v>291</v>
      </c>
      <c r="E17" s="286" t="s">
        <v>292</v>
      </c>
      <c r="F17" s="287" t="s">
        <v>281</v>
      </c>
      <c r="G17" s="287"/>
      <c r="H17" s="288" t="s">
        <v>293</v>
      </c>
      <c r="I17" s="289">
        <v>4</v>
      </c>
      <c r="J17" s="290" t="s">
        <v>283</v>
      </c>
      <c r="K17" s="291">
        <v>31</v>
      </c>
      <c r="M17" s="286" t="s">
        <v>284</v>
      </c>
      <c r="N17" s="284" t="s">
        <v>294</v>
      </c>
      <c r="O17" s="284"/>
    </row>
    <row r="18" spans="2:15" ht="12.75" customHeight="1">
      <c r="B18" s="284" t="s">
        <v>295</v>
      </c>
      <c r="C18" s="284"/>
      <c r="D18" s="285" t="s">
        <v>296</v>
      </c>
      <c r="E18" s="286" t="s">
        <v>297</v>
      </c>
      <c r="F18" s="287" t="s">
        <v>281</v>
      </c>
      <c r="G18" s="287"/>
      <c r="H18" s="288" t="s">
        <v>298</v>
      </c>
      <c r="I18" s="289">
        <v>1</v>
      </c>
      <c r="J18" s="290" t="s">
        <v>299</v>
      </c>
      <c r="K18" s="291">
        <v>30</v>
      </c>
      <c r="N18" s="284" t="s">
        <v>300</v>
      </c>
      <c r="O18" s="284"/>
    </row>
    <row r="19" spans="2:15" ht="12.75" customHeight="1">
      <c r="B19" s="284" t="s">
        <v>301</v>
      </c>
      <c r="C19" s="284"/>
      <c r="D19" s="285" t="s">
        <v>302</v>
      </c>
      <c r="E19" s="286" t="s">
        <v>62</v>
      </c>
      <c r="F19" s="287" t="s">
        <v>281</v>
      </c>
      <c r="G19" s="287"/>
      <c r="H19" s="288" t="s">
        <v>303</v>
      </c>
      <c r="I19" s="289">
        <v>6</v>
      </c>
      <c r="J19" s="290" t="s">
        <v>283</v>
      </c>
      <c r="K19" s="291">
        <v>29</v>
      </c>
      <c r="M19" s="286" t="s">
        <v>284</v>
      </c>
      <c r="N19" s="284" t="s">
        <v>304</v>
      </c>
      <c r="O19" s="284"/>
    </row>
    <row r="20" spans="2:15" ht="12.75" customHeight="1">
      <c r="B20" s="284" t="s">
        <v>305</v>
      </c>
      <c r="C20" s="284"/>
      <c r="D20" s="285" t="s">
        <v>306</v>
      </c>
      <c r="E20" s="286" t="s">
        <v>307</v>
      </c>
      <c r="H20" s="291">
        <v>4242</v>
      </c>
      <c r="I20" s="289">
        <v>2</v>
      </c>
      <c r="K20" s="291">
        <v>26</v>
      </c>
      <c r="M20" s="286" t="s">
        <v>284</v>
      </c>
      <c r="N20" s="284" t="s">
        <v>304</v>
      </c>
      <c r="O20" s="284"/>
    </row>
    <row r="21" spans="2:15" ht="12.75" customHeight="1">
      <c r="B21" s="284" t="s">
        <v>308</v>
      </c>
      <c r="C21" s="284"/>
      <c r="D21" s="285" t="s">
        <v>309</v>
      </c>
      <c r="E21" s="286" t="s">
        <v>310</v>
      </c>
      <c r="F21" s="287" t="s">
        <v>311</v>
      </c>
      <c r="G21" s="287"/>
      <c r="H21" s="288" t="s">
        <v>312</v>
      </c>
      <c r="I21" s="289">
        <v>11</v>
      </c>
      <c r="J21" s="290" t="s">
        <v>283</v>
      </c>
      <c r="K21" s="291">
        <v>24</v>
      </c>
      <c r="N21" s="284" t="s">
        <v>313</v>
      </c>
      <c r="O21" s="284"/>
    </row>
    <row r="22" spans="2:15" ht="12.75" customHeight="1">
      <c r="B22" s="284" t="s">
        <v>314</v>
      </c>
      <c r="C22" s="284"/>
      <c r="D22" s="285" t="s">
        <v>315</v>
      </c>
      <c r="E22" s="286" t="s">
        <v>307</v>
      </c>
      <c r="H22" s="291">
        <v>4048</v>
      </c>
      <c r="I22" s="289">
        <v>4</v>
      </c>
      <c r="K22" s="291">
        <v>21</v>
      </c>
      <c r="M22" s="286" t="s">
        <v>284</v>
      </c>
      <c r="N22" s="284" t="s">
        <v>316</v>
      </c>
      <c r="O22" s="284"/>
    </row>
    <row r="23" spans="2:15" ht="12.75" customHeight="1">
      <c r="B23" s="284" t="s">
        <v>317</v>
      </c>
      <c r="C23" s="284"/>
      <c r="D23" s="285" t="s">
        <v>318</v>
      </c>
      <c r="E23" s="286" t="s">
        <v>319</v>
      </c>
      <c r="H23" s="291">
        <v>2694</v>
      </c>
      <c r="I23" s="289">
        <v>6</v>
      </c>
      <c r="J23" s="290" t="s">
        <v>299</v>
      </c>
      <c r="K23" s="291">
        <v>19</v>
      </c>
      <c r="M23" s="286" t="s">
        <v>284</v>
      </c>
      <c r="N23" s="284" t="s">
        <v>316</v>
      </c>
      <c r="O23" s="284"/>
    </row>
    <row r="24" spans="2:15" ht="12.75" customHeight="1">
      <c r="B24" s="284" t="s">
        <v>320</v>
      </c>
      <c r="C24" s="284"/>
      <c r="D24" s="285" t="s">
        <v>321</v>
      </c>
      <c r="E24" s="286" t="s">
        <v>62</v>
      </c>
      <c r="F24" s="287" t="s">
        <v>281</v>
      </c>
      <c r="G24" s="287"/>
      <c r="H24" s="288" t="s">
        <v>322</v>
      </c>
      <c r="I24" s="289">
        <v>7</v>
      </c>
      <c r="J24" s="290" t="s">
        <v>299</v>
      </c>
      <c r="K24" s="291">
        <v>18</v>
      </c>
      <c r="N24" s="284" t="s">
        <v>289</v>
      </c>
      <c r="O24" s="284"/>
    </row>
    <row r="25" spans="2:15" ht="12.75" customHeight="1">
      <c r="B25" s="284" t="s">
        <v>323</v>
      </c>
      <c r="C25" s="284"/>
      <c r="D25" s="285" t="s">
        <v>324</v>
      </c>
      <c r="E25" s="286" t="s">
        <v>307</v>
      </c>
      <c r="H25" s="291">
        <v>3533</v>
      </c>
      <c r="I25" s="289">
        <v>10</v>
      </c>
      <c r="K25" s="291">
        <v>15</v>
      </c>
      <c r="M25" s="286" t="s">
        <v>284</v>
      </c>
      <c r="N25" s="284" t="s">
        <v>316</v>
      </c>
      <c r="O25" s="284"/>
    </row>
    <row r="26" spans="2:15" ht="24.75" customHeight="1">
      <c r="B26" s="284" t="s">
        <v>325</v>
      </c>
      <c r="C26" s="284"/>
      <c r="D26" s="285" t="s">
        <v>326</v>
      </c>
      <c r="E26" s="286" t="s">
        <v>327</v>
      </c>
      <c r="F26" s="287" t="s">
        <v>281</v>
      </c>
      <c r="G26" s="287"/>
      <c r="H26" s="288" t="s">
        <v>328</v>
      </c>
      <c r="I26" s="289">
        <v>11</v>
      </c>
      <c r="J26" s="290" t="s">
        <v>329</v>
      </c>
      <c r="K26" s="291">
        <v>14</v>
      </c>
      <c r="M26" s="286" t="s">
        <v>284</v>
      </c>
      <c r="N26" s="284" t="s">
        <v>330</v>
      </c>
      <c r="O26" s="284"/>
    </row>
    <row r="27" spans="2:15" ht="12.75" customHeight="1">
      <c r="B27" s="284" t="s">
        <v>331</v>
      </c>
      <c r="C27" s="284"/>
      <c r="D27" s="285" t="s">
        <v>332</v>
      </c>
      <c r="E27" s="286" t="s">
        <v>310</v>
      </c>
      <c r="F27" s="287" t="s">
        <v>333</v>
      </c>
      <c r="G27" s="287"/>
      <c r="H27" s="288" t="s">
        <v>334</v>
      </c>
      <c r="I27" s="289">
        <v>21</v>
      </c>
      <c r="J27" s="290" t="s">
        <v>283</v>
      </c>
      <c r="K27" s="291">
        <v>14</v>
      </c>
      <c r="M27" s="286" t="s">
        <v>284</v>
      </c>
      <c r="N27" s="284" t="s">
        <v>335</v>
      </c>
      <c r="O27" s="284"/>
    </row>
    <row r="28" spans="2:15" ht="24.75" customHeight="1">
      <c r="B28" s="284" t="s">
        <v>336</v>
      </c>
      <c r="C28" s="284"/>
      <c r="D28" s="285" t="s">
        <v>337</v>
      </c>
      <c r="E28" s="286" t="s">
        <v>58</v>
      </c>
      <c r="F28" s="287" t="s">
        <v>281</v>
      </c>
      <c r="G28" s="287"/>
      <c r="H28" s="288" t="s">
        <v>338</v>
      </c>
      <c r="I28" s="289">
        <v>12</v>
      </c>
      <c r="J28" s="290" t="s">
        <v>339</v>
      </c>
      <c r="K28" s="291">
        <v>13</v>
      </c>
      <c r="M28" s="286" t="s">
        <v>284</v>
      </c>
      <c r="N28" s="284" t="s">
        <v>330</v>
      </c>
      <c r="O28" s="284"/>
    </row>
    <row r="29" spans="2:15" ht="12.75" customHeight="1">
      <c r="B29" s="284" t="s">
        <v>340</v>
      </c>
      <c r="C29" s="284"/>
      <c r="D29" s="285" t="s">
        <v>279</v>
      </c>
      <c r="E29" s="286" t="s">
        <v>280</v>
      </c>
      <c r="F29" s="287" t="s">
        <v>281</v>
      </c>
      <c r="G29" s="287"/>
      <c r="H29" s="288" t="s">
        <v>341</v>
      </c>
      <c r="I29" s="289">
        <v>13</v>
      </c>
      <c r="J29" s="290" t="s">
        <v>329</v>
      </c>
      <c r="K29" s="291">
        <v>12</v>
      </c>
      <c r="M29" s="286" t="s">
        <v>284</v>
      </c>
      <c r="N29" s="284" t="s">
        <v>342</v>
      </c>
      <c r="O29" s="284"/>
    </row>
    <row r="30" spans="2:15" ht="12.75" customHeight="1">
      <c r="B30" s="284" t="s">
        <v>343</v>
      </c>
      <c r="C30" s="284"/>
      <c r="D30" s="285" t="s">
        <v>344</v>
      </c>
      <c r="E30" s="286" t="s">
        <v>319</v>
      </c>
      <c r="H30" s="291">
        <v>2443</v>
      </c>
      <c r="I30" s="289">
        <v>14</v>
      </c>
      <c r="J30" s="290" t="s">
        <v>339</v>
      </c>
      <c r="K30" s="291">
        <v>11</v>
      </c>
      <c r="M30" s="286" t="s">
        <v>284</v>
      </c>
      <c r="N30" s="284" t="s">
        <v>304</v>
      </c>
      <c r="O30" s="284"/>
    </row>
    <row r="31" spans="2:15" ht="12.75" customHeight="1">
      <c r="B31" s="284" t="s">
        <v>345</v>
      </c>
      <c r="C31" s="284"/>
      <c r="D31" s="285" t="s">
        <v>346</v>
      </c>
      <c r="E31" s="286" t="s">
        <v>64</v>
      </c>
      <c r="F31" s="287" t="s">
        <v>347</v>
      </c>
      <c r="G31" s="287"/>
      <c r="H31" s="288" t="s">
        <v>348</v>
      </c>
      <c r="I31" s="289">
        <v>15</v>
      </c>
      <c r="J31" s="290" t="s">
        <v>339</v>
      </c>
      <c r="K31" s="291">
        <v>10</v>
      </c>
      <c r="M31" s="286" t="s">
        <v>284</v>
      </c>
      <c r="N31" s="284" t="s">
        <v>349</v>
      </c>
      <c r="O31" s="284"/>
    </row>
    <row r="32" spans="2:15" ht="24.75" customHeight="1">
      <c r="B32" s="284" t="s">
        <v>350</v>
      </c>
      <c r="C32" s="284"/>
      <c r="D32" s="285" t="s">
        <v>351</v>
      </c>
      <c r="E32" s="286" t="s">
        <v>62</v>
      </c>
      <c r="F32" s="287" t="s">
        <v>347</v>
      </c>
      <c r="G32" s="287"/>
      <c r="H32" s="288" t="s">
        <v>352</v>
      </c>
      <c r="I32" s="289">
        <v>16</v>
      </c>
      <c r="J32" s="290" t="s">
        <v>339</v>
      </c>
      <c r="K32" s="291">
        <v>9</v>
      </c>
      <c r="M32" s="286" t="s">
        <v>284</v>
      </c>
      <c r="N32" s="284" t="s">
        <v>353</v>
      </c>
      <c r="O32" s="284"/>
    </row>
    <row r="33" spans="2:15" ht="12.75" customHeight="1">
      <c r="B33" s="284" t="s">
        <v>354</v>
      </c>
      <c r="C33" s="284"/>
      <c r="D33" s="285" t="s">
        <v>355</v>
      </c>
      <c r="E33" s="286" t="s">
        <v>297</v>
      </c>
      <c r="F33" s="287" t="s">
        <v>333</v>
      </c>
      <c r="G33" s="287"/>
      <c r="H33" s="288" t="s">
        <v>356</v>
      </c>
      <c r="I33" s="289">
        <v>16</v>
      </c>
      <c r="J33" s="290" t="s">
        <v>339</v>
      </c>
      <c r="K33" s="291">
        <v>9</v>
      </c>
      <c r="M33" s="286" t="s">
        <v>284</v>
      </c>
      <c r="N33" s="284" t="s">
        <v>357</v>
      </c>
      <c r="O33" s="284"/>
    </row>
    <row r="34" spans="2:15" ht="12.75" customHeight="1">
      <c r="B34" s="284" t="s">
        <v>358</v>
      </c>
      <c r="C34" s="284"/>
      <c r="D34" s="285" t="s">
        <v>359</v>
      </c>
      <c r="E34" s="286" t="s">
        <v>310</v>
      </c>
      <c r="F34" s="287" t="s">
        <v>333</v>
      </c>
      <c r="G34" s="287"/>
      <c r="H34" s="288" t="s">
        <v>360</v>
      </c>
      <c r="I34" s="289">
        <v>38</v>
      </c>
      <c r="J34" s="290" t="s">
        <v>299</v>
      </c>
      <c r="M34" s="286" t="s">
        <v>284</v>
      </c>
      <c r="N34" s="284" t="s">
        <v>357</v>
      </c>
      <c r="O34" s="284"/>
    </row>
    <row r="35" spans="2:15" ht="24.75" customHeight="1">
      <c r="B35" s="284" t="s">
        <v>361</v>
      </c>
      <c r="C35" s="284"/>
      <c r="D35" s="285" t="s">
        <v>296</v>
      </c>
      <c r="E35" s="286" t="s">
        <v>62</v>
      </c>
      <c r="F35" s="287" t="s">
        <v>347</v>
      </c>
      <c r="G35" s="287"/>
      <c r="H35" s="288" t="s">
        <v>362</v>
      </c>
      <c r="M35" s="286" t="s">
        <v>284</v>
      </c>
      <c r="N35" s="284" t="s">
        <v>353</v>
      </c>
      <c r="O35" s="284"/>
    </row>
    <row r="36" spans="2:15" ht="12.75" customHeight="1">
      <c r="B36" s="292"/>
      <c r="C36" s="292"/>
      <c r="D36" s="292"/>
      <c r="E36" s="293" t="s">
        <v>363</v>
      </c>
      <c r="F36" s="293"/>
      <c r="G36" s="293"/>
      <c r="H36" s="293"/>
      <c r="I36" s="293"/>
      <c r="J36" s="293"/>
      <c r="K36" s="294">
        <v>381</v>
      </c>
      <c r="L36" s="292"/>
      <c r="M36" s="292"/>
      <c r="N36" s="292"/>
      <c r="O36" s="292"/>
    </row>
    <row r="37" ht="7.5" customHeight="1"/>
    <row r="38" spans="2:3" ht="12.75" customHeight="1">
      <c r="B38" s="295" t="s">
        <v>364</v>
      </c>
      <c r="C38" s="295"/>
    </row>
    <row r="39" ht="6" customHeight="1"/>
    <row r="40" spans="2:15" ht="12.75" customHeight="1">
      <c r="B40" s="284" t="s">
        <v>308</v>
      </c>
      <c r="C40" s="284"/>
      <c r="D40" s="285" t="s">
        <v>309</v>
      </c>
      <c r="E40" s="286" t="s">
        <v>365</v>
      </c>
      <c r="F40" s="287" t="s">
        <v>311</v>
      </c>
      <c r="G40" s="287"/>
      <c r="H40" s="288" t="s">
        <v>366</v>
      </c>
      <c r="I40" s="289">
        <v>10</v>
      </c>
      <c r="J40" s="290" t="s">
        <v>299</v>
      </c>
      <c r="K40" s="291">
        <v>15</v>
      </c>
      <c r="N40" s="284" t="s">
        <v>313</v>
      </c>
      <c r="O40" s="284"/>
    </row>
    <row r="41" spans="2:15" ht="24.75" customHeight="1">
      <c r="B41" s="284" t="s">
        <v>336</v>
      </c>
      <c r="C41" s="284"/>
      <c r="D41" s="285" t="s">
        <v>337</v>
      </c>
      <c r="E41" s="286" t="s">
        <v>367</v>
      </c>
      <c r="F41" s="287" t="s">
        <v>333</v>
      </c>
      <c r="G41" s="287"/>
      <c r="H41" s="288" t="s">
        <v>368</v>
      </c>
      <c r="I41" s="289">
        <v>13</v>
      </c>
      <c r="J41" s="290" t="s">
        <v>339</v>
      </c>
      <c r="K41" s="291">
        <v>12</v>
      </c>
      <c r="M41" s="286" t="s">
        <v>284</v>
      </c>
      <c r="N41" s="284" t="s">
        <v>330</v>
      </c>
      <c r="O41" s="284"/>
    </row>
    <row r="42" spans="2:15" ht="24.75" customHeight="1">
      <c r="B42" s="284" t="s">
        <v>325</v>
      </c>
      <c r="C42" s="284"/>
      <c r="D42" s="285" t="s">
        <v>326</v>
      </c>
      <c r="E42" s="286" t="s">
        <v>297</v>
      </c>
      <c r="F42" s="287" t="s">
        <v>333</v>
      </c>
      <c r="G42" s="287"/>
      <c r="H42" s="288" t="s">
        <v>369</v>
      </c>
      <c r="I42" s="289">
        <v>20</v>
      </c>
      <c r="J42" s="290" t="s">
        <v>339</v>
      </c>
      <c r="K42" s="291">
        <v>5</v>
      </c>
      <c r="M42" s="286" t="s">
        <v>284</v>
      </c>
      <c r="N42" s="284" t="s">
        <v>330</v>
      </c>
      <c r="O42" s="284"/>
    </row>
    <row r="43" spans="2:15" ht="24.75" customHeight="1">
      <c r="B43" s="284" t="s">
        <v>350</v>
      </c>
      <c r="C43" s="284"/>
      <c r="D43" s="285" t="s">
        <v>351</v>
      </c>
      <c r="E43" s="286" t="s">
        <v>64</v>
      </c>
      <c r="F43" s="287" t="s">
        <v>347</v>
      </c>
      <c r="G43" s="287"/>
      <c r="H43" s="288" t="s">
        <v>370</v>
      </c>
      <c r="I43" s="289">
        <v>24</v>
      </c>
      <c r="J43" s="290" t="s">
        <v>329</v>
      </c>
      <c r="K43" s="291">
        <v>1</v>
      </c>
      <c r="M43" s="286" t="s">
        <v>284</v>
      </c>
      <c r="N43" s="284" t="s">
        <v>353</v>
      </c>
      <c r="O43" s="284"/>
    </row>
    <row r="44" spans="2:15" ht="24.75" customHeight="1">
      <c r="B44" s="284" t="s">
        <v>331</v>
      </c>
      <c r="C44" s="284"/>
      <c r="D44" s="285" t="s">
        <v>332</v>
      </c>
      <c r="E44" s="286" t="s">
        <v>371</v>
      </c>
      <c r="F44" s="287" t="s">
        <v>281</v>
      </c>
      <c r="G44" s="287"/>
      <c r="H44" s="288" t="s">
        <v>372</v>
      </c>
      <c r="M44" s="286" t="s">
        <v>284</v>
      </c>
      <c r="N44" s="284" t="s">
        <v>335</v>
      </c>
      <c r="O44" s="284"/>
    </row>
    <row r="45" spans="2:15" ht="24.75" customHeight="1">
      <c r="B45" s="284" t="s">
        <v>358</v>
      </c>
      <c r="C45" s="284"/>
      <c r="D45" s="285" t="s">
        <v>359</v>
      </c>
      <c r="E45" s="286" t="s">
        <v>371</v>
      </c>
      <c r="F45" s="287" t="s">
        <v>281</v>
      </c>
      <c r="G45" s="287"/>
      <c r="H45" s="288" t="s">
        <v>372</v>
      </c>
      <c r="M45" s="286" t="s">
        <v>284</v>
      </c>
      <c r="N45" s="284" t="s">
        <v>357</v>
      </c>
      <c r="O45" s="284"/>
    </row>
    <row r="46" spans="2:15" ht="24.75" customHeight="1">
      <c r="B46" s="284" t="s">
        <v>308</v>
      </c>
      <c r="C46" s="284"/>
      <c r="D46" s="285" t="s">
        <v>309</v>
      </c>
      <c r="E46" s="286" t="s">
        <v>371</v>
      </c>
      <c r="F46" s="287" t="s">
        <v>281</v>
      </c>
      <c r="G46" s="287"/>
      <c r="H46" s="288" t="s">
        <v>372</v>
      </c>
      <c r="N46" s="284" t="s">
        <v>313</v>
      </c>
      <c r="O46" s="284"/>
    </row>
    <row r="47" spans="2:15" ht="24.75" customHeight="1">
      <c r="B47" s="284" t="s">
        <v>295</v>
      </c>
      <c r="C47" s="284"/>
      <c r="D47" s="285" t="s">
        <v>296</v>
      </c>
      <c r="E47" s="286" t="s">
        <v>371</v>
      </c>
      <c r="F47" s="287" t="s">
        <v>281</v>
      </c>
      <c r="G47" s="287"/>
      <c r="H47" s="288" t="s">
        <v>372</v>
      </c>
      <c r="N47" s="284" t="s">
        <v>300</v>
      </c>
      <c r="O47" s="284"/>
    </row>
    <row r="48" spans="2:15" ht="24.75" customHeight="1">
      <c r="B48" s="284" t="s">
        <v>343</v>
      </c>
      <c r="C48" s="284"/>
      <c r="D48" s="285" t="s">
        <v>344</v>
      </c>
      <c r="E48" s="286" t="s">
        <v>371</v>
      </c>
      <c r="F48" s="287" t="s">
        <v>281</v>
      </c>
      <c r="G48" s="287"/>
      <c r="H48" s="288" t="s">
        <v>373</v>
      </c>
      <c r="I48" s="289">
        <v>12</v>
      </c>
      <c r="M48" s="286" t="s">
        <v>284</v>
      </c>
      <c r="N48" s="284" t="s">
        <v>304</v>
      </c>
      <c r="O48" s="284"/>
    </row>
    <row r="49" spans="2:15" ht="24.75" customHeight="1">
      <c r="B49" s="284" t="s">
        <v>350</v>
      </c>
      <c r="C49" s="284"/>
      <c r="D49" s="285" t="s">
        <v>351</v>
      </c>
      <c r="E49" s="286" t="s">
        <v>371</v>
      </c>
      <c r="F49" s="287" t="s">
        <v>281</v>
      </c>
      <c r="G49" s="287"/>
      <c r="H49" s="288" t="s">
        <v>373</v>
      </c>
      <c r="I49" s="289">
        <v>12</v>
      </c>
      <c r="M49" s="286" t="s">
        <v>284</v>
      </c>
      <c r="N49" s="284" t="s">
        <v>353</v>
      </c>
      <c r="O49" s="284"/>
    </row>
    <row r="50" spans="2:15" ht="24.75" customHeight="1">
      <c r="B50" s="284" t="s">
        <v>345</v>
      </c>
      <c r="C50" s="284"/>
      <c r="D50" s="285" t="s">
        <v>346</v>
      </c>
      <c r="E50" s="286" t="s">
        <v>371</v>
      </c>
      <c r="F50" s="287" t="s">
        <v>281</v>
      </c>
      <c r="G50" s="287"/>
      <c r="H50" s="288" t="s">
        <v>373</v>
      </c>
      <c r="I50" s="289">
        <v>12</v>
      </c>
      <c r="M50" s="286" t="s">
        <v>284</v>
      </c>
      <c r="N50" s="284" t="s">
        <v>349</v>
      </c>
      <c r="O50" s="284"/>
    </row>
    <row r="51" spans="2:15" ht="24.75" customHeight="1">
      <c r="B51" s="284" t="s">
        <v>354</v>
      </c>
      <c r="C51" s="284"/>
      <c r="D51" s="285" t="s">
        <v>355</v>
      </c>
      <c r="E51" s="286" t="s">
        <v>371</v>
      </c>
      <c r="F51" s="287" t="s">
        <v>281</v>
      </c>
      <c r="G51" s="287"/>
      <c r="H51" s="288" t="s">
        <v>373</v>
      </c>
      <c r="I51" s="289">
        <v>12</v>
      </c>
      <c r="M51" s="286" t="s">
        <v>284</v>
      </c>
      <c r="N51" s="284" t="s">
        <v>357</v>
      </c>
      <c r="O51" s="284"/>
    </row>
    <row r="52" spans="2:15" ht="12.75" customHeight="1">
      <c r="B52" s="284" t="s">
        <v>358</v>
      </c>
      <c r="C52" s="284"/>
      <c r="D52" s="285" t="s">
        <v>359</v>
      </c>
      <c r="E52" s="286" t="s">
        <v>365</v>
      </c>
      <c r="F52" s="287" t="s">
        <v>333</v>
      </c>
      <c r="G52" s="287"/>
      <c r="H52" s="288" t="s">
        <v>374</v>
      </c>
      <c r="I52" s="289">
        <v>40</v>
      </c>
      <c r="J52" s="290" t="s">
        <v>339</v>
      </c>
      <c r="M52" s="286" t="s">
        <v>284</v>
      </c>
      <c r="N52" s="284" t="s">
        <v>357</v>
      </c>
      <c r="O52" s="284"/>
    </row>
    <row r="53" spans="2:15" ht="24.75" customHeight="1">
      <c r="B53" s="284" t="s">
        <v>290</v>
      </c>
      <c r="C53" s="284"/>
      <c r="D53" s="285" t="s">
        <v>291</v>
      </c>
      <c r="E53" s="286" t="s">
        <v>292</v>
      </c>
      <c r="F53" s="287" t="s">
        <v>333</v>
      </c>
      <c r="G53" s="287"/>
      <c r="H53" s="288" t="s">
        <v>375</v>
      </c>
      <c r="I53" s="290" t="s">
        <v>376</v>
      </c>
      <c r="J53" s="290" t="s">
        <v>283</v>
      </c>
      <c r="M53" s="286" t="s">
        <v>284</v>
      </c>
      <c r="N53" s="284" t="s">
        <v>294</v>
      </c>
      <c r="O53" s="284"/>
    </row>
    <row r="54" spans="2:15" ht="12.75" customHeight="1">
      <c r="B54" s="284" t="s">
        <v>308</v>
      </c>
      <c r="C54" s="284"/>
      <c r="D54" s="285" t="s">
        <v>309</v>
      </c>
      <c r="E54" s="286" t="s">
        <v>310</v>
      </c>
      <c r="F54" s="287" t="s">
        <v>333</v>
      </c>
      <c r="G54" s="287"/>
      <c r="H54" s="288" t="s">
        <v>377</v>
      </c>
      <c r="I54" s="290" t="s">
        <v>376</v>
      </c>
      <c r="J54" s="290" t="s">
        <v>283</v>
      </c>
      <c r="N54" s="284" t="s">
        <v>313</v>
      </c>
      <c r="O54" s="284"/>
    </row>
    <row r="55" spans="2:15" ht="12.75" customHeight="1">
      <c r="B55" s="284" t="s">
        <v>308</v>
      </c>
      <c r="C55" s="284"/>
      <c r="D55" s="285" t="s">
        <v>309</v>
      </c>
      <c r="E55" s="286" t="s">
        <v>365</v>
      </c>
      <c r="F55" s="287" t="s">
        <v>333</v>
      </c>
      <c r="G55" s="287"/>
      <c r="H55" s="288" t="s">
        <v>378</v>
      </c>
      <c r="I55" s="290" t="s">
        <v>376</v>
      </c>
      <c r="J55" s="290" t="s">
        <v>299</v>
      </c>
      <c r="N55" s="284" t="s">
        <v>313</v>
      </c>
      <c r="O55" s="284"/>
    </row>
    <row r="56" spans="2:15" ht="12.75" customHeight="1">
      <c r="B56" s="284" t="s">
        <v>295</v>
      </c>
      <c r="C56" s="284"/>
      <c r="D56" s="285" t="s">
        <v>296</v>
      </c>
      <c r="E56" s="286" t="s">
        <v>297</v>
      </c>
      <c r="F56" s="287" t="s">
        <v>333</v>
      </c>
      <c r="G56" s="287"/>
      <c r="H56" s="288" t="s">
        <v>379</v>
      </c>
      <c r="I56" s="290" t="s">
        <v>376</v>
      </c>
      <c r="J56" s="290" t="s">
        <v>299</v>
      </c>
      <c r="N56" s="284" t="s">
        <v>300</v>
      </c>
      <c r="O56" s="284"/>
    </row>
    <row r="57" spans="2:15" ht="12.75" customHeight="1">
      <c r="B57" s="284" t="s">
        <v>286</v>
      </c>
      <c r="C57" s="284"/>
      <c r="D57" s="285" t="s">
        <v>287</v>
      </c>
      <c r="E57" s="286" t="s">
        <v>62</v>
      </c>
      <c r="F57" s="287" t="s">
        <v>347</v>
      </c>
      <c r="G57" s="287"/>
      <c r="H57" s="288" t="s">
        <v>380</v>
      </c>
      <c r="I57" s="290" t="s">
        <v>376</v>
      </c>
      <c r="J57" s="290" t="s">
        <v>299</v>
      </c>
      <c r="N57" s="284" t="s">
        <v>289</v>
      </c>
      <c r="O57" s="284"/>
    </row>
    <row r="58" spans="2:15" ht="12.75" customHeight="1">
      <c r="B58" s="284" t="s">
        <v>301</v>
      </c>
      <c r="C58" s="284"/>
      <c r="D58" s="285" t="s">
        <v>302</v>
      </c>
      <c r="E58" s="286" t="s">
        <v>62</v>
      </c>
      <c r="F58" s="287" t="s">
        <v>347</v>
      </c>
      <c r="G58" s="287"/>
      <c r="H58" s="288" t="s">
        <v>381</v>
      </c>
      <c r="I58" s="290" t="s">
        <v>382</v>
      </c>
      <c r="J58" s="290" t="s">
        <v>299</v>
      </c>
      <c r="M58" s="286" t="s">
        <v>284</v>
      </c>
      <c r="N58" s="284" t="s">
        <v>304</v>
      </c>
      <c r="O58" s="284"/>
    </row>
    <row r="59" spans="2:15" ht="12.75" customHeight="1">
      <c r="B59" s="284" t="s">
        <v>278</v>
      </c>
      <c r="C59" s="284"/>
      <c r="D59" s="285" t="s">
        <v>279</v>
      </c>
      <c r="E59" s="286" t="s">
        <v>280</v>
      </c>
      <c r="F59" s="287" t="s">
        <v>347</v>
      </c>
      <c r="G59" s="287"/>
      <c r="H59" s="288" t="s">
        <v>383</v>
      </c>
      <c r="I59" s="290" t="s">
        <v>382</v>
      </c>
      <c r="J59" s="290" t="s">
        <v>299</v>
      </c>
      <c r="M59" s="286" t="s">
        <v>284</v>
      </c>
      <c r="N59" s="284" t="s">
        <v>285</v>
      </c>
      <c r="O59" s="284"/>
    </row>
    <row r="60" spans="2:15" ht="12.75" customHeight="1">
      <c r="B60" s="284" t="s">
        <v>320</v>
      </c>
      <c r="C60" s="284"/>
      <c r="D60" s="285" t="s">
        <v>321</v>
      </c>
      <c r="E60" s="286" t="s">
        <v>62</v>
      </c>
      <c r="F60" s="287" t="s">
        <v>347</v>
      </c>
      <c r="G60" s="287"/>
      <c r="H60" s="288" t="s">
        <v>381</v>
      </c>
      <c r="I60" s="290" t="s">
        <v>382</v>
      </c>
      <c r="J60" s="290" t="s">
        <v>299</v>
      </c>
      <c r="N60" s="284" t="s">
        <v>289</v>
      </c>
      <c r="O60" s="284"/>
    </row>
    <row r="61" spans="2:15" ht="12.75" customHeight="1">
      <c r="B61" s="284" t="s">
        <v>340</v>
      </c>
      <c r="C61" s="284"/>
      <c r="D61" s="285" t="s">
        <v>279</v>
      </c>
      <c r="E61" s="286" t="s">
        <v>280</v>
      </c>
      <c r="F61" s="287" t="s">
        <v>347</v>
      </c>
      <c r="G61" s="287"/>
      <c r="H61" s="288" t="s">
        <v>384</v>
      </c>
      <c r="I61" s="290" t="s">
        <v>382</v>
      </c>
      <c r="J61" s="290" t="s">
        <v>339</v>
      </c>
      <c r="M61" s="286" t="s">
        <v>284</v>
      </c>
      <c r="N61" s="284" t="s">
        <v>342</v>
      </c>
      <c r="O61" s="284"/>
    </row>
    <row r="62" spans="2:15" ht="12.75" customHeight="1">
      <c r="B62" s="284" t="s">
        <v>314</v>
      </c>
      <c r="C62" s="284"/>
      <c r="D62" s="285" t="s">
        <v>315</v>
      </c>
      <c r="E62" s="286" t="s">
        <v>63</v>
      </c>
      <c r="F62" s="287" t="s">
        <v>281</v>
      </c>
      <c r="G62" s="287"/>
      <c r="H62" s="288" t="s">
        <v>385</v>
      </c>
      <c r="M62" s="286" t="s">
        <v>284</v>
      </c>
      <c r="N62" s="284" t="s">
        <v>316</v>
      </c>
      <c r="O62" s="284"/>
    </row>
    <row r="63" spans="2:15" ht="12.75" customHeight="1">
      <c r="B63" s="284" t="s">
        <v>314</v>
      </c>
      <c r="C63" s="284"/>
      <c r="D63" s="285" t="s">
        <v>315</v>
      </c>
      <c r="E63" s="286" t="s">
        <v>386</v>
      </c>
      <c r="F63" s="287" t="s">
        <v>281</v>
      </c>
      <c r="G63" s="287"/>
      <c r="H63" s="288" t="s">
        <v>387</v>
      </c>
      <c r="M63" s="286" t="s">
        <v>284</v>
      </c>
      <c r="N63" s="284" t="s">
        <v>316</v>
      </c>
      <c r="O63" s="284"/>
    </row>
    <row r="64" spans="2:15" ht="12.75" customHeight="1">
      <c r="B64" s="284" t="s">
        <v>323</v>
      </c>
      <c r="C64" s="284"/>
      <c r="D64" s="285" t="s">
        <v>324</v>
      </c>
      <c r="E64" s="286" t="s">
        <v>386</v>
      </c>
      <c r="F64" s="287" t="s">
        <v>281</v>
      </c>
      <c r="G64" s="287"/>
      <c r="H64" s="288" t="s">
        <v>388</v>
      </c>
      <c r="M64" s="286" t="s">
        <v>284</v>
      </c>
      <c r="N64" s="284" t="s">
        <v>316</v>
      </c>
      <c r="O64" s="284"/>
    </row>
    <row r="65" spans="2:15" ht="12.75" customHeight="1">
      <c r="B65" s="284" t="s">
        <v>305</v>
      </c>
      <c r="C65" s="284"/>
      <c r="D65" s="285" t="s">
        <v>306</v>
      </c>
      <c r="E65" s="286" t="s">
        <v>386</v>
      </c>
      <c r="F65" s="287" t="s">
        <v>281</v>
      </c>
      <c r="G65" s="287"/>
      <c r="H65" s="288" t="s">
        <v>389</v>
      </c>
      <c r="M65" s="286" t="s">
        <v>284</v>
      </c>
      <c r="N65" s="284" t="s">
        <v>304</v>
      </c>
      <c r="O65" s="284"/>
    </row>
    <row r="66" spans="2:15" ht="12.75" customHeight="1">
      <c r="B66" s="284" t="s">
        <v>314</v>
      </c>
      <c r="C66" s="284"/>
      <c r="D66" s="285" t="s">
        <v>315</v>
      </c>
      <c r="E66" s="286" t="s">
        <v>64</v>
      </c>
      <c r="F66" s="287" t="s">
        <v>281</v>
      </c>
      <c r="G66" s="287"/>
      <c r="H66" s="288" t="s">
        <v>390</v>
      </c>
      <c r="J66" s="290" t="s">
        <v>299</v>
      </c>
      <c r="M66" s="286" t="s">
        <v>284</v>
      </c>
      <c r="N66" s="284" t="s">
        <v>316</v>
      </c>
      <c r="O66" s="284"/>
    </row>
    <row r="67" spans="2:15" ht="12.75" customHeight="1">
      <c r="B67" s="284" t="s">
        <v>314</v>
      </c>
      <c r="C67" s="284"/>
      <c r="D67" s="285" t="s">
        <v>315</v>
      </c>
      <c r="E67" s="286" t="s">
        <v>391</v>
      </c>
      <c r="F67" s="287" t="s">
        <v>281</v>
      </c>
      <c r="G67" s="287"/>
      <c r="H67" s="288" t="s">
        <v>392</v>
      </c>
      <c r="J67" s="290" t="s">
        <v>339</v>
      </c>
      <c r="M67" s="286" t="s">
        <v>284</v>
      </c>
      <c r="N67" s="284" t="s">
        <v>316</v>
      </c>
      <c r="O67" s="284"/>
    </row>
    <row r="68" spans="2:15" ht="12.75" customHeight="1">
      <c r="B68" s="284" t="s">
        <v>314</v>
      </c>
      <c r="C68" s="284"/>
      <c r="D68" s="285" t="s">
        <v>315</v>
      </c>
      <c r="E68" s="286" t="s">
        <v>365</v>
      </c>
      <c r="F68" s="287" t="s">
        <v>281</v>
      </c>
      <c r="G68" s="287"/>
      <c r="H68" s="288" t="s">
        <v>393</v>
      </c>
      <c r="J68" s="290" t="s">
        <v>339</v>
      </c>
      <c r="M68" s="286" t="s">
        <v>284</v>
      </c>
      <c r="N68" s="284" t="s">
        <v>316</v>
      </c>
      <c r="O68" s="284"/>
    </row>
    <row r="69" spans="2:15" ht="12.75" customHeight="1">
      <c r="B69" s="284" t="s">
        <v>317</v>
      </c>
      <c r="C69" s="284"/>
      <c r="D69" s="285" t="s">
        <v>318</v>
      </c>
      <c r="E69" s="286" t="s">
        <v>64</v>
      </c>
      <c r="F69" s="287" t="s">
        <v>281</v>
      </c>
      <c r="G69" s="287"/>
      <c r="H69" s="288" t="s">
        <v>394</v>
      </c>
      <c r="J69" s="290" t="s">
        <v>339</v>
      </c>
      <c r="M69" s="286" t="s">
        <v>284</v>
      </c>
      <c r="N69" s="284" t="s">
        <v>316</v>
      </c>
      <c r="O69" s="284"/>
    </row>
    <row r="70" spans="2:15" ht="12.75" customHeight="1">
      <c r="B70" s="284" t="s">
        <v>317</v>
      </c>
      <c r="C70" s="284"/>
      <c r="D70" s="285" t="s">
        <v>318</v>
      </c>
      <c r="E70" s="286" t="s">
        <v>395</v>
      </c>
      <c r="F70" s="287" t="s">
        <v>281</v>
      </c>
      <c r="G70" s="287"/>
      <c r="H70" s="288" t="s">
        <v>396</v>
      </c>
      <c r="J70" s="290" t="s">
        <v>339</v>
      </c>
      <c r="M70" s="286" t="s">
        <v>284</v>
      </c>
      <c r="N70" s="284" t="s">
        <v>316</v>
      </c>
      <c r="O70" s="284"/>
    </row>
    <row r="71" spans="2:15" ht="12.75" customHeight="1">
      <c r="B71" s="284" t="s">
        <v>317</v>
      </c>
      <c r="C71" s="284"/>
      <c r="D71" s="285" t="s">
        <v>318</v>
      </c>
      <c r="E71" s="286" t="s">
        <v>397</v>
      </c>
      <c r="F71" s="287" t="s">
        <v>281</v>
      </c>
      <c r="G71" s="287"/>
      <c r="H71" s="288" t="s">
        <v>398</v>
      </c>
      <c r="J71" s="290" t="s">
        <v>339</v>
      </c>
      <c r="M71" s="286" t="s">
        <v>284</v>
      </c>
      <c r="N71" s="284" t="s">
        <v>316</v>
      </c>
      <c r="O71" s="284"/>
    </row>
    <row r="72" spans="2:15" ht="12.75" customHeight="1">
      <c r="B72" s="284" t="s">
        <v>323</v>
      </c>
      <c r="C72" s="284"/>
      <c r="D72" s="285" t="s">
        <v>324</v>
      </c>
      <c r="E72" s="286" t="s">
        <v>64</v>
      </c>
      <c r="F72" s="287" t="s">
        <v>281</v>
      </c>
      <c r="G72" s="287"/>
      <c r="H72" s="288" t="s">
        <v>399</v>
      </c>
      <c r="J72" s="290" t="s">
        <v>339</v>
      </c>
      <c r="M72" s="286" t="s">
        <v>284</v>
      </c>
      <c r="N72" s="284" t="s">
        <v>316</v>
      </c>
      <c r="O72" s="284"/>
    </row>
    <row r="73" spans="2:15" ht="12.75" customHeight="1">
      <c r="B73" s="284" t="s">
        <v>323</v>
      </c>
      <c r="C73" s="284"/>
      <c r="D73" s="285" t="s">
        <v>324</v>
      </c>
      <c r="E73" s="286" t="s">
        <v>391</v>
      </c>
      <c r="F73" s="287" t="s">
        <v>281</v>
      </c>
      <c r="G73" s="287"/>
      <c r="H73" s="288" t="s">
        <v>400</v>
      </c>
      <c r="J73" s="290" t="s">
        <v>339</v>
      </c>
      <c r="M73" s="286" t="s">
        <v>284</v>
      </c>
      <c r="N73" s="284" t="s">
        <v>316</v>
      </c>
      <c r="O73" s="284"/>
    </row>
    <row r="74" spans="2:15" ht="12.75" customHeight="1">
      <c r="B74" s="284" t="s">
        <v>323</v>
      </c>
      <c r="C74" s="284"/>
      <c r="D74" s="285" t="s">
        <v>324</v>
      </c>
      <c r="E74" s="286" t="s">
        <v>365</v>
      </c>
      <c r="F74" s="287" t="s">
        <v>281</v>
      </c>
      <c r="G74" s="287"/>
      <c r="H74" s="288" t="s">
        <v>401</v>
      </c>
      <c r="J74" s="290" t="s">
        <v>339</v>
      </c>
      <c r="M74" s="286" t="s">
        <v>284</v>
      </c>
      <c r="N74" s="284" t="s">
        <v>316</v>
      </c>
      <c r="O74" s="284"/>
    </row>
    <row r="75" spans="2:15" ht="12.75" customHeight="1">
      <c r="B75" s="284" t="s">
        <v>343</v>
      </c>
      <c r="C75" s="284"/>
      <c r="D75" s="285" t="s">
        <v>344</v>
      </c>
      <c r="E75" s="286" t="s">
        <v>297</v>
      </c>
      <c r="F75" s="287" t="s">
        <v>281</v>
      </c>
      <c r="G75" s="287"/>
      <c r="H75" s="288" t="s">
        <v>402</v>
      </c>
      <c r="J75" s="290" t="s">
        <v>339</v>
      </c>
      <c r="M75" s="286" t="s">
        <v>284</v>
      </c>
      <c r="N75" s="284" t="s">
        <v>304</v>
      </c>
      <c r="O75" s="284"/>
    </row>
    <row r="76" spans="2:15" ht="12.75" customHeight="1">
      <c r="B76" s="284" t="s">
        <v>343</v>
      </c>
      <c r="C76" s="284"/>
      <c r="D76" s="285" t="s">
        <v>344</v>
      </c>
      <c r="E76" s="286" t="s">
        <v>64</v>
      </c>
      <c r="F76" s="287" t="s">
        <v>281</v>
      </c>
      <c r="G76" s="287"/>
      <c r="H76" s="288" t="s">
        <v>403</v>
      </c>
      <c r="J76" s="290" t="s">
        <v>339</v>
      </c>
      <c r="M76" s="286" t="s">
        <v>284</v>
      </c>
      <c r="N76" s="284" t="s">
        <v>304</v>
      </c>
      <c r="O76" s="284"/>
    </row>
    <row r="77" spans="2:15" ht="12.75" customHeight="1">
      <c r="B77" s="284" t="s">
        <v>343</v>
      </c>
      <c r="C77" s="284"/>
      <c r="D77" s="285" t="s">
        <v>344</v>
      </c>
      <c r="E77" s="286" t="s">
        <v>395</v>
      </c>
      <c r="F77" s="287" t="s">
        <v>281</v>
      </c>
      <c r="G77" s="287"/>
      <c r="H77" s="288" t="s">
        <v>404</v>
      </c>
      <c r="J77" s="290" t="s">
        <v>339</v>
      </c>
      <c r="M77" s="286" t="s">
        <v>284</v>
      </c>
      <c r="N77" s="284" t="s">
        <v>304</v>
      </c>
      <c r="O77" s="284"/>
    </row>
    <row r="78" spans="2:15" ht="12.75" customHeight="1">
      <c r="B78" s="284" t="s">
        <v>305</v>
      </c>
      <c r="C78" s="284"/>
      <c r="D78" s="285" t="s">
        <v>306</v>
      </c>
      <c r="E78" s="286" t="s">
        <v>64</v>
      </c>
      <c r="F78" s="287" t="s">
        <v>281</v>
      </c>
      <c r="G78" s="287"/>
      <c r="H78" s="288" t="s">
        <v>405</v>
      </c>
      <c r="J78" s="290" t="s">
        <v>339</v>
      </c>
      <c r="M78" s="286" t="s">
        <v>284</v>
      </c>
      <c r="N78" s="284" t="s">
        <v>304</v>
      </c>
      <c r="O78" s="284"/>
    </row>
    <row r="79" spans="2:15" ht="12.75" customHeight="1">
      <c r="B79" s="284" t="s">
        <v>305</v>
      </c>
      <c r="C79" s="284"/>
      <c r="D79" s="285" t="s">
        <v>306</v>
      </c>
      <c r="E79" s="286" t="s">
        <v>280</v>
      </c>
      <c r="F79" s="287" t="s">
        <v>281</v>
      </c>
      <c r="G79" s="287"/>
      <c r="H79" s="288" t="s">
        <v>406</v>
      </c>
      <c r="J79" s="290" t="s">
        <v>339</v>
      </c>
      <c r="M79" s="286" t="s">
        <v>284</v>
      </c>
      <c r="N79" s="284" t="s">
        <v>304</v>
      </c>
      <c r="O79" s="284"/>
    </row>
    <row r="80" spans="2:15" ht="12.75" customHeight="1">
      <c r="B80" s="284" t="s">
        <v>305</v>
      </c>
      <c r="C80" s="284"/>
      <c r="D80" s="285" t="s">
        <v>306</v>
      </c>
      <c r="E80" s="286" t="s">
        <v>391</v>
      </c>
      <c r="F80" s="287" t="s">
        <v>281</v>
      </c>
      <c r="G80" s="287"/>
      <c r="H80" s="288" t="s">
        <v>407</v>
      </c>
      <c r="J80" s="290" t="s">
        <v>339</v>
      </c>
      <c r="M80" s="286" t="s">
        <v>284</v>
      </c>
      <c r="N80" s="284" t="s">
        <v>304</v>
      </c>
      <c r="O80" s="284"/>
    </row>
    <row r="81" spans="2:15" ht="12.75" customHeight="1">
      <c r="B81" s="284" t="s">
        <v>305</v>
      </c>
      <c r="C81" s="284"/>
      <c r="D81" s="285" t="s">
        <v>306</v>
      </c>
      <c r="E81" s="286" t="s">
        <v>365</v>
      </c>
      <c r="F81" s="287" t="s">
        <v>281</v>
      </c>
      <c r="G81" s="287"/>
      <c r="H81" s="288" t="s">
        <v>374</v>
      </c>
      <c r="J81" s="290" t="s">
        <v>339</v>
      </c>
      <c r="M81" s="286" t="s">
        <v>284</v>
      </c>
      <c r="N81" s="284" t="s">
        <v>304</v>
      </c>
      <c r="O81" s="284"/>
    </row>
    <row r="82" spans="2:15" ht="12.75" customHeight="1">
      <c r="B82" s="284" t="s">
        <v>305</v>
      </c>
      <c r="C82" s="284"/>
      <c r="D82" s="285" t="s">
        <v>306</v>
      </c>
      <c r="E82" s="286" t="s">
        <v>63</v>
      </c>
      <c r="F82" s="287" t="s">
        <v>281</v>
      </c>
      <c r="G82" s="287"/>
      <c r="H82" s="288" t="s">
        <v>408</v>
      </c>
      <c r="J82" s="290" t="s">
        <v>339</v>
      </c>
      <c r="M82" s="286" t="s">
        <v>284</v>
      </c>
      <c r="N82" s="284" t="s">
        <v>304</v>
      </c>
      <c r="O82" s="284"/>
    </row>
    <row r="83" spans="2:15" ht="12.75" customHeight="1">
      <c r="B83" s="284" t="s">
        <v>314</v>
      </c>
      <c r="C83" s="284"/>
      <c r="D83" s="285" t="s">
        <v>315</v>
      </c>
      <c r="E83" s="286" t="s">
        <v>280</v>
      </c>
      <c r="F83" s="287" t="s">
        <v>281</v>
      </c>
      <c r="G83" s="287"/>
      <c r="H83" s="288" t="s">
        <v>409</v>
      </c>
      <c r="J83" s="290" t="s">
        <v>329</v>
      </c>
      <c r="M83" s="286" t="s">
        <v>284</v>
      </c>
      <c r="N83" s="284" t="s">
        <v>316</v>
      </c>
      <c r="O83" s="284"/>
    </row>
    <row r="84" spans="2:15" ht="12.75" customHeight="1">
      <c r="B84" s="284" t="s">
        <v>317</v>
      </c>
      <c r="C84" s="284"/>
      <c r="D84" s="285" t="s">
        <v>318</v>
      </c>
      <c r="E84" s="286" t="s">
        <v>297</v>
      </c>
      <c r="F84" s="287" t="s">
        <v>281</v>
      </c>
      <c r="G84" s="287"/>
      <c r="H84" s="288" t="s">
        <v>410</v>
      </c>
      <c r="J84" s="290" t="s">
        <v>329</v>
      </c>
      <c r="M84" s="286" t="s">
        <v>284</v>
      </c>
      <c r="N84" s="284" t="s">
        <v>316</v>
      </c>
      <c r="O84" s="284"/>
    </row>
    <row r="85" spans="2:15" ht="12.75" customHeight="1">
      <c r="B85" s="284" t="s">
        <v>343</v>
      </c>
      <c r="C85" s="284"/>
      <c r="D85" s="285" t="s">
        <v>344</v>
      </c>
      <c r="E85" s="286" t="s">
        <v>397</v>
      </c>
      <c r="F85" s="287" t="s">
        <v>281</v>
      </c>
      <c r="G85" s="287"/>
      <c r="H85" s="288" t="s">
        <v>411</v>
      </c>
      <c r="J85" s="290" t="s">
        <v>329</v>
      </c>
      <c r="M85" s="286" t="s">
        <v>284</v>
      </c>
      <c r="N85" s="284" t="s">
        <v>304</v>
      </c>
      <c r="O85" s="284"/>
    </row>
    <row r="86" spans="2:15" ht="12.75" customHeight="1">
      <c r="B86" s="284" t="s">
        <v>323</v>
      </c>
      <c r="C86" s="284"/>
      <c r="D86" s="285" t="s">
        <v>324</v>
      </c>
      <c r="E86" s="286" t="s">
        <v>280</v>
      </c>
      <c r="F86" s="287" t="s">
        <v>281</v>
      </c>
      <c r="G86" s="287"/>
      <c r="H86" s="288" t="s">
        <v>412</v>
      </c>
      <c r="J86" s="290" t="s">
        <v>413</v>
      </c>
      <c r="M86" s="286" t="s">
        <v>284</v>
      </c>
      <c r="N86" s="284" t="s">
        <v>316</v>
      </c>
      <c r="O86" s="284"/>
    </row>
    <row r="87" spans="2:15" ht="12.75" customHeight="1">
      <c r="B87" s="284" t="s">
        <v>317</v>
      </c>
      <c r="C87" s="284"/>
      <c r="D87" s="285" t="s">
        <v>318</v>
      </c>
      <c r="E87" s="286" t="s">
        <v>62</v>
      </c>
      <c r="F87" s="287" t="s">
        <v>281</v>
      </c>
      <c r="G87" s="287"/>
      <c r="H87" s="288" t="s">
        <v>414</v>
      </c>
      <c r="I87" s="289">
        <v>3</v>
      </c>
      <c r="J87" s="290" t="s">
        <v>299</v>
      </c>
      <c r="M87" s="286" t="s">
        <v>284</v>
      </c>
      <c r="N87" s="284" t="s">
        <v>316</v>
      </c>
      <c r="O87" s="284"/>
    </row>
    <row r="88" spans="2:15" ht="12.75" customHeight="1">
      <c r="B88" s="284" t="s">
        <v>305</v>
      </c>
      <c r="C88" s="284"/>
      <c r="D88" s="285" t="s">
        <v>306</v>
      </c>
      <c r="E88" s="286" t="s">
        <v>62</v>
      </c>
      <c r="F88" s="287" t="s">
        <v>281</v>
      </c>
      <c r="G88" s="287"/>
      <c r="H88" s="288" t="s">
        <v>415</v>
      </c>
      <c r="I88" s="289">
        <v>7</v>
      </c>
      <c r="J88" s="290" t="s">
        <v>299</v>
      </c>
      <c r="M88" s="286" t="s">
        <v>284</v>
      </c>
      <c r="N88" s="284" t="s">
        <v>304</v>
      </c>
      <c r="O88" s="284"/>
    </row>
    <row r="89" spans="2:15" ht="12.75" customHeight="1">
      <c r="B89" s="284" t="s">
        <v>314</v>
      </c>
      <c r="C89" s="284"/>
      <c r="D89" s="285" t="s">
        <v>315</v>
      </c>
      <c r="E89" s="286" t="s">
        <v>62</v>
      </c>
      <c r="F89" s="287" t="s">
        <v>281</v>
      </c>
      <c r="G89" s="287"/>
      <c r="H89" s="288" t="s">
        <v>416</v>
      </c>
      <c r="I89" s="289">
        <v>8</v>
      </c>
      <c r="J89" s="290" t="s">
        <v>339</v>
      </c>
      <c r="M89" s="286" t="s">
        <v>284</v>
      </c>
      <c r="N89" s="284" t="s">
        <v>316</v>
      </c>
      <c r="O89" s="284"/>
    </row>
    <row r="90" spans="2:15" ht="12.75" customHeight="1">
      <c r="B90" s="284" t="s">
        <v>323</v>
      </c>
      <c r="C90" s="284"/>
      <c r="D90" s="285" t="s">
        <v>324</v>
      </c>
      <c r="E90" s="286" t="s">
        <v>62</v>
      </c>
      <c r="F90" s="287" t="s">
        <v>281</v>
      </c>
      <c r="G90" s="287"/>
      <c r="H90" s="288" t="s">
        <v>416</v>
      </c>
      <c r="I90" s="289">
        <v>9</v>
      </c>
      <c r="J90" s="290" t="s">
        <v>339</v>
      </c>
      <c r="M90" s="286" t="s">
        <v>284</v>
      </c>
      <c r="N90" s="284" t="s">
        <v>316</v>
      </c>
      <c r="O90" s="284"/>
    </row>
    <row r="91" spans="2:15" ht="12.75" customHeight="1">
      <c r="B91" s="284" t="s">
        <v>343</v>
      </c>
      <c r="C91" s="284"/>
      <c r="D91" s="285" t="s">
        <v>344</v>
      </c>
      <c r="E91" s="286" t="s">
        <v>62</v>
      </c>
      <c r="F91" s="287" t="s">
        <v>281</v>
      </c>
      <c r="G91" s="287"/>
      <c r="H91" s="288" t="s">
        <v>417</v>
      </c>
      <c r="I91" s="289">
        <v>18</v>
      </c>
      <c r="J91" s="290" t="s">
        <v>329</v>
      </c>
      <c r="M91" s="286" t="s">
        <v>284</v>
      </c>
      <c r="N91" s="284" t="s">
        <v>304</v>
      </c>
      <c r="O91" s="284"/>
    </row>
    <row r="92" spans="2:15" ht="12.75" customHeight="1">
      <c r="B92" s="284" t="s">
        <v>331</v>
      </c>
      <c r="C92" s="284"/>
      <c r="D92" s="285" t="s">
        <v>332</v>
      </c>
      <c r="E92" s="286" t="s">
        <v>391</v>
      </c>
      <c r="F92" s="287" t="s">
        <v>333</v>
      </c>
      <c r="G92" s="287"/>
      <c r="H92" s="288" t="s">
        <v>418</v>
      </c>
      <c r="M92" s="286" t="s">
        <v>284</v>
      </c>
      <c r="N92" s="284" t="s">
        <v>335</v>
      </c>
      <c r="O92" s="284"/>
    </row>
    <row r="93" spans="2:15" ht="24.75" customHeight="1">
      <c r="B93" s="284" t="s">
        <v>290</v>
      </c>
      <c r="C93" s="284"/>
      <c r="D93" s="285" t="s">
        <v>291</v>
      </c>
      <c r="E93" s="286" t="s">
        <v>310</v>
      </c>
      <c r="F93" s="287" t="s">
        <v>333</v>
      </c>
      <c r="G93" s="287"/>
      <c r="H93" s="288" t="s">
        <v>362</v>
      </c>
      <c r="M93" s="286" t="s">
        <v>284</v>
      </c>
      <c r="N93" s="284" t="s">
        <v>294</v>
      </c>
      <c r="O93" s="284"/>
    </row>
    <row r="94" spans="2:15" ht="12.75" customHeight="1">
      <c r="B94" s="284" t="s">
        <v>354</v>
      </c>
      <c r="C94" s="284"/>
      <c r="D94" s="285" t="s">
        <v>355</v>
      </c>
      <c r="E94" s="286" t="s">
        <v>292</v>
      </c>
      <c r="F94" s="287" t="s">
        <v>333</v>
      </c>
      <c r="G94" s="287"/>
      <c r="H94" s="288" t="s">
        <v>419</v>
      </c>
      <c r="M94" s="286" t="s">
        <v>284</v>
      </c>
      <c r="N94" s="284" t="s">
        <v>357</v>
      </c>
      <c r="O94" s="284"/>
    </row>
    <row r="95" spans="2:15" ht="12.75" customHeight="1">
      <c r="B95" s="284" t="s">
        <v>340</v>
      </c>
      <c r="C95" s="284"/>
      <c r="D95" s="285" t="s">
        <v>279</v>
      </c>
      <c r="E95" s="286" t="s">
        <v>62</v>
      </c>
      <c r="F95" s="287" t="s">
        <v>347</v>
      </c>
      <c r="G95" s="287"/>
      <c r="H95" s="288" t="s">
        <v>420</v>
      </c>
      <c r="M95" s="286" t="s">
        <v>284</v>
      </c>
      <c r="N95" s="284" t="s">
        <v>342</v>
      </c>
      <c r="O95" s="284"/>
    </row>
    <row r="96" spans="2:15" ht="12.75" customHeight="1">
      <c r="B96" s="284" t="s">
        <v>323</v>
      </c>
      <c r="C96" s="284"/>
      <c r="D96" s="285" t="s">
        <v>324</v>
      </c>
      <c r="E96" s="286" t="s">
        <v>63</v>
      </c>
      <c r="F96" s="287" t="s">
        <v>281</v>
      </c>
      <c r="G96" s="287"/>
      <c r="H96" s="288" t="s">
        <v>420</v>
      </c>
      <c r="M96" s="286" t="s">
        <v>284</v>
      </c>
      <c r="N96" s="284" t="s">
        <v>316</v>
      </c>
      <c r="O96" s="284"/>
    </row>
    <row r="97" spans="2:15" ht="11.25" customHeight="1"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</row>
    <row r="98" spans="2:3" ht="12.75" customHeight="1">
      <c r="B98" s="280" t="s">
        <v>14</v>
      </c>
      <c r="C98" s="280"/>
    </row>
    <row r="99" ht="12.75" customHeight="1">
      <c r="B99" s="275" t="s">
        <v>15</v>
      </c>
    </row>
    <row r="100" ht="11.25" customHeight="1"/>
    <row r="101" ht="11.25" customHeight="1"/>
    <row r="102" spans="2:3" ht="12.75" customHeight="1">
      <c r="B102" s="280" t="s">
        <v>32</v>
      </c>
      <c r="C102" s="280"/>
    </row>
    <row r="103" ht="11.25" customHeight="1">
      <c r="B103" s="275" t="s">
        <v>15</v>
      </c>
    </row>
    <row r="104" ht="11.25" customHeight="1"/>
    <row r="105" spans="7:14" ht="11.25" customHeight="1">
      <c r="G105" s="276" t="s">
        <v>265</v>
      </c>
      <c r="H105" s="276"/>
      <c r="I105" s="276"/>
      <c r="J105" s="276"/>
      <c r="K105" s="276"/>
      <c r="L105" s="276"/>
      <c r="M105" s="276"/>
      <c r="N105" s="276"/>
    </row>
    <row r="106" spans="7:14" ht="11.25" customHeight="1">
      <c r="G106" s="276"/>
      <c r="H106" s="276"/>
      <c r="I106" s="276"/>
      <c r="J106" s="276"/>
      <c r="K106" s="276"/>
      <c r="L106" s="276"/>
      <c r="M106" s="276"/>
      <c r="N106" s="276"/>
    </row>
    <row r="107" spans="7:14" ht="11.25" customHeight="1">
      <c r="G107" s="276"/>
      <c r="H107" s="276"/>
      <c r="I107" s="276"/>
      <c r="J107" s="276"/>
      <c r="K107" s="276"/>
      <c r="L107" s="276"/>
      <c r="M107" s="276"/>
      <c r="N107" s="276"/>
    </row>
    <row r="108" spans="7:14" ht="11.25" customHeight="1">
      <c r="G108" s="276"/>
      <c r="H108" s="276"/>
      <c r="I108" s="276"/>
      <c r="J108" s="276"/>
      <c r="K108" s="276"/>
      <c r="L108" s="276"/>
      <c r="M108" s="276"/>
      <c r="N108" s="276"/>
    </row>
    <row r="109" spans="7:14" ht="11.25" customHeight="1">
      <c r="G109" s="276"/>
      <c r="H109" s="276"/>
      <c r="I109" s="276"/>
      <c r="J109" s="276"/>
      <c r="K109" s="276"/>
      <c r="L109" s="276"/>
      <c r="M109" s="276"/>
      <c r="N109" s="276"/>
    </row>
    <row r="110" spans="7:14" ht="11.25" customHeight="1">
      <c r="G110" s="276"/>
      <c r="H110" s="276"/>
      <c r="I110" s="276"/>
      <c r="J110" s="276"/>
      <c r="K110" s="276"/>
      <c r="L110" s="276"/>
      <c r="M110" s="276"/>
      <c r="N110" s="276"/>
    </row>
    <row r="111" ht="11.25" customHeight="1"/>
    <row r="112" spans="7:14" ht="11.25" customHeight="1">
      <c r="G112" s="277" t="s">
        <v>266</v>
      </c>
      <c r="H112" s="277"/>
      <c r="I112" s="277"/>
      <c r="J112" s="277"/>
      <c r="K112" s="277"/>
      <c r="L112" s="277"/>
      <c r="M112" s="277"/>
      <c r="N112" s="277"/>
    </row>
    <row r="113" spans="7:14" ht="11.25" customHeight="1">
      <c r="G113" s="277"/>
      <c r="H113" s="277"/>
      <c r="I113" s="277"/>
      <c r="J113" s="277"/>
      <c r="K113" s="277"/>
      <c r="L113" s="277"/>
      <c r="M113" s="277"/>
      <c r="N113" s="277"/>
    </row>
    <row r="114" spans="1:15" ht="15.75" customHeight="1">
      <c r="A114" s="278" t="s">
        <v>267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</row>
    <row r="115" spans="1:15" ht="15.75" customHeight="1">
      <c r="A115" s="279" t="s">
        <v>7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</row>
    <row r="116" ht="4.5" customHeight="1"/>
    <row r="117" spans="2:15" s="280" customFormat="1" ht="24.75" customHeight="1">
      <c r="B117" s="281" t="s">
        <v>268</v>
      </c>
      <c r="C117" s="281"/>
      <c r="D117" s="282" t="s">
        <v>269</v>
      </c>
      <c r="E117" s="283" t="s">
        <v>270</v>
      </c>
      <c r="F117" s="281" t="s">
        <v>271</v>
      </c>
      <c r="G117" s="281"/>
      <c r="H117" s="283" t="s">
        <v>272</v>
      </c>
      <c r="I117" s="283" t="s">
        <v>273</v>
      </c>
      <c r="J117" s="283" t="s">
        <v>274</v>
      </c>
      <c r="K117" s="283" t="s">
        <v>0</v>
      </c>
      <c r="L117" s="283" t="s">
        <v>275</v>
      </c>
      <c r="M117" s="283" t="s">
        <v>276</v>
      </c>
      <c r="N117" s="281" t="s">
        <v>277</v>
      </c>
      <c r="O117" s="281"/>
    </row>
    <row r="118" spans="2:15" ht="12.75" customHeight="1">
      <c r="B118" s="284" t="s">
        <v>132</v>
      </c>
      <c r="C118" s="284"/>
      <c r="D118" s="285" t="s">
        <v>421</v>
      </c>
      <c r="E118" s="286" t="s">
        <v>422</v>
      </c>
      <c r="F118" s="287" t="s">
        <v>281</v>
      </c>
      <c r="G118" s="287"/>
      <c r="H118" s="288" t="s">
        <v>423</v>
      </c>
      <c r="I118" s="289">
        <v>1</v>
      </c>
      <c r="J118" s="290" t="s">
        <v>424</v>
      </c>
      <c r="K118" s="291">
        <v>50</v>
      </c>
      <c r="M118" s="286" t="s">
        <v>425</v>
      </c>
      <c r="N118" s="284" t="s">
        <v>426</v>
      </c>
      <c r="O118" s="284"/>
    </row>
    <row r="119" spans="2:15" ht="12.75" customHeight="1">
      <c r="B119" s="284" t="s">
        <v>258</v>
      </c>
      <c r="C119" s="284"/>
      <c r="D119" s="285" t="s">
        <v>427</v>
      </c>
      <c r="E119" s="286" t="s">
        <v>422</v>
      </c>
      <c r="F119" s="287" t="s">
        <v>281</v>
      </c>
      <c r="G119" s="287"/>
      <c r="H119" s="288" t="s">
        <v>428</v>
      </c>
      <c r="I119" s="289">
        <v>2</v>
      </c>
      <c r="J119" s="290" t="s">
        <v>424</v>
      </c>
      <c r="K119" s="291">
        <v>46</v>
      </c>
      <c r="M119" s="286" t="s">
        <v>425</v>
      </c>
      <c r="N119" s="284" t="s">
        <v>426</v>
      </c>
      <c r="O119" s="284"/>
    </row>
    <row r="120" spans="2:15" ht="12.75" customHeight="1">
      <c r="B120" s="284" t="s">
        <v>429</v>
      </c>
      <c r="C120" s="284"/>
      <c r="D120" s="285" t="s">
        <v>430</v>
      </c>
      <c r="E120" s="286" t="s">
        <v>58</v>
      </c>
      <c r="F120" s="287" t="s">
        <v>281</v>
      </c>
      <c r="G120" s="287"/>
      <c r="H120" s="288" t="s">
        <v>431</v>
      </c>
      <c r="I120" s="289">
        <v>1</v>
      </c>
      <c r="J120" s="290" t="s">
        <v>283</v>
      </c>
      <c r="K120" s="291">
        <v>40</v>
      </c>
      <c r="M120" s="286" t="s">
        <v>425</v>
      </c>
      <c r="N120" s="284" t="s">
        <v>432</v>
      </c>
      <c r="O120" s="284"/>
    </row>
    <row r="121" spans="2:15" ht="12.75" customHeight="1">
      <c r="B121" s="284" t="s">
        <v>433</v>
      </c>
      <c r="C121" s="284"/>
      <c r="D121" s="285" t="s">
        <v>434</v>
      </c>
      <c r="E121" s="286" t="s">
        <v>58</v>
      </c>
      <c r="F121" s="287" t="s">
        <v>281</v>
      </c>
      <c r="G121" s="287"/>
      <c r="H121" s="288" t="s">
        <v>435</v>
      </c>
      <c r="I121" s="289">
        <v>3</v>
      </c>
      <c r="J121" s="290" t="s">
        <v>299</v>
      </c>
      <c r="K121" s="291">
        <v>23</v>
      </c>
      <c r="M121" s="286" t="s">
        <v>425</v>
      </c>
      <c r="N121" s="284" t="s">
        <v>426</v>
      </c>
      <c r="O121" s="284"/>
    </row>
    <row r="122" spans="2:15" ht="12.75" customHeight="1">
      <c r="B122" s="284" t="s">
        <v>436</v>
      </c>
      <c r="C122" s="284"/>
      <c r="D122" s="285" t="s">
        <v>437</v>
      </c>
      <c r="E122" s="286" t="s">
        <v>307</v>
      </c>
      <c r="H122" s="291">
        <v>3987</v>
      </c>
      <c r="I122" s="289">
        <v>5</v>
      </c>
      <c r="K122" s="291">
        <v>20</v>
      </c>
      <c r="M122" s="286" t="s">
        <v>425</v>
      </c>
      <c r="N122" s="284" t="s">
        <v>438</v>
      </c>
      <c r="O122" s="284"/>
    </row>
    <row r="123" spans="2:15" ht="12.75" customHeight="1">
      <c r="B123" s="284" t="s">
        <v>439</v>
      </c>
      <c r="C123" s="284"/>
      <c r="D123" s="285" t="s">
        <v>440</v>
      </c>
      <c r="E123" s="286" t="s">
        <v>58</v>
      </c>
      <c r="F123" s="287" t="s">
        <v>281</v>
      </c>
      <c r="G123" s="287"/>
      <c r="H123" s="288" t="s">
        <v>441</v>
      </c>
      <c r="I123" s="289">
        <v>6</v>
      </c>
      <c r="J123" s="290" t="s">
        <v>299</v>
      </c>
      <c r="K123" s="291">
        <v>19</v>
      </c>
      <c r="M123" s="286" t="s">
        <v>425</v>
      </c>
      <c r="N123" s="284" t="s">
        <v>426</v>
      </c>
      <c r="O123" s="284"/>
    </row>
    <row r="124" spans="2:15" ht="12.75" customHeight="1">
      <c r="B124" s="284" t="s">
        <v>252</v>
      </c>
      <c r="C124" s="284"/>
      <c r="D124" s="285" t="s">
        <v>442</v>
      </c>
      <c r="E124" s="286" t="s">
        <v>443</v>
      </c>
      <c r="F124" s="287" t="s">
        <v>281</v>
      </c>
      <c r="G124" s="287"/>
      <c r="H124" s="288" t="s">
        <v>444</v>
      </c>
      <c r="I124" s="289">
        <v>6</v>
      </c>
      <c r="J124" s="290" t="s">
        <v>299</v>
      </c>
      <c r="K124" s="291">
        <v>19</v>
      </c>
      <c r="M124" s="286" t="s">
        <v>425</v>
      </c>
      <c r="N124" s="284" t="s">
        <v>445</v>
      </c>
      <c r="O124" s="284"/>
    </row>
    <row r="125" spans="2:15" ht="24.75" customHeight="1">
      <c r="B125" s="284" t="s">
        <v>446</v>
      </c>
      <c r="C125" s="284"/>
      <c r="D125" s="285" t="s">
        <v>447</v>
      </c>
      <c r="E125" s="286" t="s">
        <v>62</v>
      </c>
      <c r="F125" s="287" t="s">
        <v>281</v>
      </c>
      <c r="G125" s="287"/>
      <c r="H125" s="288" t="s">
        <v>322</v>
      </c>
      <c r="I125" s="289">
        <v>8</v>
      </c>
      <c r="J125" s="290" t="s">
        <v>299</v>
      </c>
      <c r="K125" s="291">
        <v>17</v>
      </c>
      <c r="M125" s="286" t="s">
        <v>425</v>
      </c>
      <c r="N125" s="284" t="s">
        <v>448</v>
      </c>
      <c r="O125" s="284"/>
    </row>
    <row r="126" spans="2:15" ht="12.75" customHeight="1">
      <c r="B126" s="284" t="s">
        <v>449</v>
      </c>
      <c r="C126" s="284"/>
      <c r="D126" s="285" t="s">
        <v>450</v>
      </c>
      <c r="E126" s="286" t="s">
        <v>422</v>
      </c>
      <c r="F126" s="287" t="s">
        <v>281</v>
      </c>
      <c r="G126" s="287"/>
      <c r="H126" s="288" t="s">
        <v>451</v>
      </c>
      <c r="I126" s="289">
        <v>9</v>
      </c>
      <c r="J126" s="290" t="s">
        <v>299</v>
      </c>
      <c r="K126" s="291">
        <v>16</v>
      </c>
      <c r="M126" s="286" t="s">
        <v>425</v>
      </c>
      <c r="N126" s="284" t="s">
        <v>452</v>
      </c>
      <c r="O126" s="284"/>
    </row>
    <row r="127" spans="2:15" ht="12.75" customHeight="1">
      <c r="B127" s="284" t="s">
        <v>453</v>
      </c>
      <c r="C127" s="284"/>
      <c r="D127" s="285" t="s">
        <v>454</v>
      </c>
      <c r="E127" s="286" t="s">
        <v>62</v>
      </c>
      <c r="F127" s="287" t="s">
        <v>281</v>
      </c>
      <c r="G127" s="287"/>
      <c r="H127" s="288" t="s">
        <v>455</v>
      </c>
      <c r="I127" s="289">
        <v>11</v>
      </c>
      <c r="J127" s="290" t="s">
        <v>299</v>
      </c>
      <c r="K127" s="291">
        <v>14</v>
      </c>
      <c r="M127" s="286" t="s">
        <v>425</v>
      </c>
      <c r="N127" s="284" t="s">
        <v>456</v>
      </c>
      <c r="O127" s="284"/>
    </row>
    <row r="128" spans="2:15" ht="12.75" customHeight="1">
      <c r="B128" s="284" t="s">
        <v>457</v>
      </c>
      <c r="C128" s="284"/>
      <c r="D128" s="285" t="s">
        <v>458</v>
      </c>
      <c r="E128" s="286" t="s">
        <v>297</v>
      </c>
      <c r="F128" s="287" t="s">
        <v>333</v>
      </c>
      <c r="G128" s="287"/>
      <c r="H128" s="288" t="s">
        <v>459</v>
      </c>
      <c r="I128" s="289">
        <v>15</v>
      </c>
      <c r="J128" s="290" t="s">
        <v>299</v>
      </c>
      <c r="K128" s="291">
        <v>10</v>
      </c>
      <c r="M128" s="286" t="s">
        <v>425</v>
      </c>
      <c r="N128" s="284" t="s">
        <v>460</v>
      </c>
      <c r="O128" s="284"/>
    </row>
    <row r="129" spans="2:15" ht="12.75" customHeight="1">
      <c r="B129" s="284" t="s">
        <v>461</v>
      </c>
      <c r="C129" s="284"/>
      <c r="D129" s="285" t="s">
        <v>462</v>
      </c>
      <c r="E129" s="286" t="s">
        <v>307</v>
      </c>
      <c r="H129" s="291">
        <v>2931</v>
      </c>
      <c r="I129" s="289">
        <v>18</v>
      </c>
      <c r="K129" s="291">
        <v>7</v>
      </c>
      <c r="M129" s="286" t="s">
        <v>425</v>
      </c>
      <c r="N129" s="284" t="s">
        <v>438</v>
      </c>
      <c r="O129" s="284"/>
    </row>
    <row r="130" spans="2:15" ht="12.75" customHeight="1">
      <c r="B130" s="284" t="s">
        <v>463</v>
      </c>
      <c r="C130" s="284"/>
      <c r="D130" s="285" t="s">
        <v>464</v>
      </c>
      <c r="E130" s="286" t="s">
        <v>307</v>
      </c>
      <c r="H130" s="291">
        <v>2620</v>
      </c>
      <c r="I130" s="289">
        <v>21</v>
      </c>
      <c r="K130" s="291">
        <v>4</v>
      </c>
      <c r="M130" s="286" t="s">
        <v>425</v>
      </c>
      <c r="N130" s="284" t="s">
        <v>465</v>
      </c>
      <c r="O130" s="284"/>
    </row>
    <row r="131" spans="2:15" ht="12.75" customHeight="1">
      <c r="B131" s="292"/>
      <c r="C131" s="292"/>
      <c r="D131" s="292"/>
      <c r="E131" s="293" t="s">
        <v>363</v>
      </c>
      <c r="F131" s="293"/>
      <c r="G131" s="293"/>
      <c r="H131" s="293"/>
      <c r="I131" s="293"/>
      <c r="J131" s="293"/>
      <c r="K131" s="294">
        <v>285</v>
      </c>
      <c r="L131" s="292"/>
      <c r="M131" s="292"/>
      <c r="N131" s="292"/>
      <c r="O131" s="292"/>
    </row>
    <row r="132" ht="7.5" customHeight="1"/>
    <row r="133" spans="2:3" ht="12.75" customHeight="1">
      <c r="B133" s="295" t="s">
        <v>364</v>
      </c>
      <c r="C133" s="295"/>
    </row>
    <row r="134" ht="6" customHeight="1"/>
    <row r="135" spans="2:15" ht="12.75" customHeight="1">
      <c r="B135" s="284" t="s">
        <v>429</v>
      </c>
      <c r="C135" s="284"/>
      <c r="D135" s="285" t="s">
        <v>430</v>
      </c>
      <c r="E135" s="286" t="s">
        <v>367</v>
      </c>
      <c r="F135" s="287" t="s">
        <v>281</v>
      </c>
      <c r="G135" s="287"/>
      <c r="H135" s="288" t="s">
        <v>466</v>
      </c>
      <c r="I135" s="289">
        <v>2</v>
      </c>
      <c r="J135" s="290" t="s">
        <v>283</v>
      </c>
      <c r="K135" s="291">
        <v>36</v>
      </c>
      <c r="M135" s="286" t="s">
        <v>425</v>
      </c>
      <c r="N135" s="284" t="s">
        <v>432</v>
      </c>
      <c r="O135" s="284"/>
    </row>
    <row r="136" spans="2:15" ht="12.75" customHeight="1">
      <c r="B136" s="284" t="s">
        <v>439</v>
      </c>
      <c r="C136" s="284"/>
      <c r="D136" s="285" t="s">
        <v>440</v>
      </c>
      <c r="E136" s="286" t="s">
        <v>367</v>
      </c>
      <c r="F136" s="287" t="s">
        <v>281</v>
      </c>
      <c r="G136" s="287"/>
      <c r="H136" s="288" t="s">
        <v>467</v>
      </c>
      <c r="I136" s="289">
        <v>7</v>
      </c>
      <c r="J136" s="290" t="s">
        <v>339</v>
      </c>
      <c r="K136" s="291">
        <v>18</v>
      </c>
      <c r="M136" s="286" t="s">
        <v>425</v>
      </c>
      <c r="N136" s="284" t="s">
        <v>426</v>
      </c>
      <c r="O136" s="284"/>
    </row>
    <row r="137" spans="2:15" ht="12.75" customHeight="1">
      <c r="B137" s="284" t="s">
        <v>457</v>
      </c>
      <c r="C137" s="284"/>
      <c r="D137" s="285" t="s">
        <v>458</v>
      </c>
      <c r="E137" s="286" t="s">
        <v>292</v>
      </c>
      <c r="F137" s="287" t="s">
        <v>333</v>
      </c>
      <c r="G137" s="287"/>
      <c r="H137" s="288" t="s">
        <v>468</v>
      </c>
      <c r="I137" s="289">
        <v>25</v>
      </c>
      <c r="J137" s="290" t="s">
        <v>339</v>
      </c>
      <c r="M137" s="286" t="s">
        <v>425</v>
      </c>
      <c r="N137" s="284" t="s">
        <v>460</v>
      </c>
      <c r="O137" s="284"/>
    </row>
    <row r="138" spans="2:15" ht="12.75" customHeight="1">
      <c r="B138" s="284" t="s">
        <v>453</v>
      </c>
      <c r="C138" s="284"/>
      <c r="D138" s="285" t="s">
        <v>454</v>
      </c>
      <c r="E138" s="286" t="s">
        <v>62</v>
      </c>
      <c r="F138" s="287" t="s">
        <v>347</v>
      </c>
      <c r="G138" s="287"/>
      <c r="H138" s="288" t="s">
        <v>380</v>
      </c>
      <c r="I138" s="290" t="s">
        <v>376</v>
      </c>
      <c r="J138" s="290" t="s">
        <v>299</v>
      </c>
      <c r="M138" s="286" t="s">
        <v>425</v>
      </c>
      <c r="N138" s="284" t="s">
        <v>456</v>
      </c>
      <c r="O138" s="284"/>
    </row>
    <row r="139" spans="2:15" ht="12.75" customHeight="1">
      <c r="B139" s="284" t="s">
        <v>439</v>
      </c>
      <c r="C139" s="284"/>
      <c r="D139" s="285" t="s">
        <v>440</v>
      </c>
      <c r="E139" s="286" t="s">
        <v>367</v>
      </c>
      <c r="F139" s="287" t="s">
        <v>333</v>
      </c>
      <c r="G139" s="287"/>
      <c r="H139" s="288" t="s">
        <v>469</v>
      </c>
      <c r="I139" s="290" t="s">
        <v>376</v>
      </c>
      <c r="J139" s="290" t="s">
        <v>299</v>
      </c>
      <c r="M139" s="286" t="s">
        <v>425</v>
      </c>
      <c r="N139" s="284" t="s">
        <v>426</v>
      </c>
      <c r="O139" s="284"/>
    </row>
    <row r="140" spans="2:15" ht="24.75" customHeight="1">
      <c r="B140" s="284" t="s">
        <v>446</v>
      </c>
      <c r="C140" s="284"/>
      <c r="D140" s="285" t="s">
        <v>447</v>
      </c>
      <c r="E140" s="286" t="s">
        <v>62</v>
      </c>
      <c r="F140" s="287" t="s">
        <v>347</v>
      </c>
      <c r="G140" s="287"/>
      <c r="H140" s="288" t="s">
        <v>381</v>
      </c>
      <c r="I140" s="290" t="s">
        <v>382</v>
      </c>
      <c r="J140" s="290" t="s">
        <v>299</v>
      </c>
      <c r="M140" s="286" t="s">
        <v>425</v>
      </c>
      <c r="N140" s="284" t="s">
        <v>448</v>
      </c>
      <c r="O140" s="284"/>
    </row>
    <row r="141" spans="2:15" ht="12.75" customHeight="1">
      <c r="B141" s="284" t="s">
        <v>429</v>
      </c>
      <c r="C141" s="284"/>
      <c r="D141" s="285" t="s">
        <v>430</v>
      </c>
      <c r="E141" s="286" t="s">
        <v>367</v>
      </c>
      <c r="F141" s="287" t="s">
        <v>333</v>
      </c>
      <c r="G141" s="287"/>
      <c r="H141" s="288" t="s">
        <v>470</v>
      </c>
      <c r="I141" s="290" t="s">
        <v>382</v>
      </c>
      <c r="J141" s="290" t="s">
        <v>299</v>
      </c>
      <c r="M141" s="286" t="s">
        <v>425</v>
      </c>
      <c r="N141" s="284" t="s">
        <v>432</v>
      </c>
      <c r="O141" s="284"/>
    </row>
    <row r="142" spans="2:15" ht="12.75" customHeight="1">
      <c r="B142" s="284" t="s">
        <v>436</v>
      </c>
      <c r="C142" s="284"/>
      <c r="D142" s="285" t="s">
        <v>437</v>
      </c>
      <c r="E142" s="286" t="s">
        <v>386</v>
      </c>
      <c r="F142" s="287" t="s">
        <v>281</v>
      </c>
      <c r="G142" s="287"/>
      <c r="H142" s="288" t="s">
        <v>471</v>
      </c>
      <c r="M142" s="286" t="s">
        <v>425</v>
      </c>
      <c r="N142" s="284" t="s">
        <v>438</v>
      </c>
      <c r="O142" s="284"/>
    </row>
    <row r="143" spans="2:15" ht="12.75" customHeight="1">
      <c r="B143" s="284" t="s">
        <v>463</v>
      </c>
      <c r="C143" s="284"/>
      <c r="D143" s="285" t="s">
        <v>464</v>
      </c>
      <c r="E143" s="286" t="s">
        <v>391</v>
      </c>
      <c r="F143" s="287" t="s">
        <v>281</v>
      </c>
      <c r="G143" s="287"/>
      <c r="H143" s="288" t="s">
        <v>472</v>
      </c>
      <c r="M143" s="286" t="s">
        <v>425</v>
      </c>
      <c r="N143" s="284" t="s">
        <v>465</v>
      </c>
      <c r="O143" s="284"/>
    </row>
    <row r="144" spans="2:15" ht="12.75" customHeight="1">
      <c r="B144" s="284" t="s">
        <v>463</v>
      </c>
      <c r="C144" s="284"/>
      <c r="D144" s="285" t="s">
        <v>464</v>
      </c>
      <c r="E144" s="286" t="s">
        <v>386</v>
      </c>
      <c r="F144" s="287" t="s">
        <v>281</v>
      </c>
      <c r="G144" s="287"/>
      <c r="H144" s="288" t="s">
        <v>473</v>
      </c>
      <c r="M144" s="286" t="s">
        <v>425</v>
      </c>
      <c r="N144" s="284" t="s">
        <v>465</v>
      </c>
      <c r="O144" s="284"/>
    </row>
    <row r="145" spans="2:15" ht="12.75" customHeight="1">
      <c r="B145" s="284" t="s">
        <v>461</v>
      </c>
      <c r="C145" s="284"/>
      <c r="D145" s="285" t="s">
        <v>462</v>
      </c>
      <c r="E145" s="286" t="s">
        <v>391</v>
      </c>
      <c r="F145" s="287" t="s">
        <v>281</v>
      </c>
      <c r="G145" s="287"/>
      <c r="H145" s="288" t="s">
        <v>474</v>
      </c>
      <c r="M145" s="286" t="s">
        <v>425</v>
      </c>
      <c r="N145" s="284" t="s">
        <v>438</v>
      </c>
      <c r="O145" s="284"/>
    </row>
    <row r="146" spans="2:15" ht="12.75" customHeight="1">
      <c r="B146" s="284" t="s">
        <v>461</v>
      </c>
      <c r="C146" s="284"/>
      <c r="D146" s="285" t="s">
        <v>462</v>
      </c>
      <c r="E146" s="286" t="s">
        <v>386</v>
      </c>
      <c r="F146" s="287" t="s">
        <v>281</v>
      </c>
      <c r="G146" s="287"/>
      <c r="H146" s="288" t="s">
        <v>475</v>
      </c>
      <c r="M146" s="286" t="s">
        <v>425</v>
      </c>
      <c r="N146" s="284" t="s">
        <v>438</v>
      </c>
      <c r="O146" s="284"/>
    </row>
    <row r="147" spans="2:15" ht="12.75" customHeight="1">
      <c r="B147" s="284" t="s">
        <v>436</v>
      </c>
      <c r="C147" s="284"/>
      <c r="D147" s="285" t="s">
        <v>437</v>
      </c>
      <c r="E147" s="286" t="s">
        <v>64</v>
      </c>
      <c r="F147" s="287" t="s">
        <v>281</v>
      </c>
      <c r="G147" s="287"/>
      <c r="H147" s="288" t="s">
        <v>476</v>
      </c>
      <c r="J147" s="290" t="s">
        <v>339</v>
      </c>
      <c r="M147" s="286" t="s">
        <v>425</v>
      </c>
      <c r="N147" s="284" t="s">
        <v>438</v>
      </c>
      <c r="O147" s="284"/>
    </row>
    <row r="148" spans="2:15" ht="12.75" customHeight="1">
      <c r="B148" s="284" t="s">
        <v>436</v>
      </c>
      <c r="C148" s="284"/>
      <c r="D148" s="285" t="s">
        <v>437</v>
      </c>
      <c r="E148" s="286" t="s">
        <v>365</v>
      </c>
      <c r="F148" s="287" t="s">
        <v>281</v>
      </c>
      <c r="G148" s="287"/>
      <c r="H148" s="288" t="s">
        <v>477</v>
      </c>
      <c r="J148" s="290" t="s">
        <v>339</v>
      </c>
      <c r="M148" s="286" t="s">
        <v>425</v>
      </c>
      <c r="N148" s="284" t="s">
        <v>438</v>
      </c>
      <c r="O148" s="284"/>
    </row>
    <row r="149" spans="2:15" ht="12.75" customHeight="1">
      <c r="B149" s="284" t="s">
        <v>436</v>
      </c>
      <c r="C149" s="284"/>
      <c r="D149" s="285" t="s">
        <v>437</v>
      </c>
      <c r="E149" s="286" t="s">
        <v>63</v>
      </c>
      <c r="F149" s="287" t="s">
        <v>281</v>
      </c>
      <c r="G149" s="287"/>
      <c r="H149" s="288" t="s">
        <v>478</v>
      </c>
      <c r="J149" s="290" t="s">
        <v>329</v>
      </c>
      <c r="M149" s="286" t="s">
        <v>425</v>
      </c>
      <c r="N149" s="284" t="s">
        <v>438</v>
      </c>
      <c r="O149" s="284"/>
    </row>
    <row r="150" spans="2:15" ht="12.75" customHeight="1">
      <c r="B150" s="284" t="s">
        <v>436</v>
      </c>
      <c r="C150" s="284"/>
      <c r="D150" s="285" t="s">
        <v>437</v>
      </c>
      <c r="E150" s="286" t="s">
        <v>391</v>
      </c>
      <c r="F150" s="287" t="s">
        <v>281</v>
      </c>
      <c r="G150" s="287"/>
      <c r="H150" s="288" t="s">
        <v>479</v>
      </c>
      <c r="J150" s="290" t="s">
        <v>329</v>
      </c>
      <c r="M150" s="286" t="s">
        <v>425</v>
      </c>
      <c r="N150" s="284" t="s">
        <v>438</v>
      </c>
      <c r="O150" s="284"/>
    </row>
    <row r="151" spans="2:15" ht="12.75" customHeight="1">
      <c r="B151" s="284" t="s">
        <v>436</v>
      </c>
      <c r="C151" s="284"/>
      <c r="D151" s="285" t="s">
        <v>437</v>
      </c>
      <c r="E151" s="286" t="s">
        <v>280</v>
      </c>
      <c r="F151" s="287" t="s">
        <v>281</v>
      </c>
      <c r="G151" s="287"/>
      <c r="H151" s="288" t="s">
        <v>480</v>
      </c>
      <c r="J151" s="290" t="s">
        <v>329</v>
      </c>
      <c r="M151" s="286" t="s">
        <v>425</v>
      </c>
      <c r="N151" s="284" t="s">
        <v>438</v>
      </c>
      <c r="O151" s="284"/>
    </row>
    <row r="152" spans="2:15" ht="12.75" customHeight="1">
      <c r="B152" s="284" t="s">
        <v>463</v>
      </c>
      <c r="C152" s="284"/>
      <c r="D152" s="285" t="s">
        <v>464</v>
      </c>
      <c r="E152" s="286" t="s">
        <v>365</v>
      </c>
      <c r="F152" s="287" t="s">
        <v>281</v>
      </c>
      <c r="G152" s="287"/>
      <c r="H152" s="288" t="s">
        <v>481</v>
      </c>
      <c r="J152" s="290" t="s">
        <v>329</v>
      </c>
      <c r="M152" s="286" t="s">
        <v>425</v>
      </c>
      <c r="N152" s="284" t="s">
        <v>465</v>
      </c>
      <c r="O152" s="284"/>
    </row>
    <row r="153" spans="2:15" ht="12.75" customHeight="1">
      <c r="B153" s="284" t="s">
        <v>461</v>
      </c>
      <c r="C153" s="284"/>
      <c r="D153" s="285" t="s">
        <v>462</v>
      </c>
      <c r="E153" s="286" t="s">
        <v>64</v>
      </c>
      <c r="F153" s="287" t="s">
        <v>281</v>
      </c>
      <c r="G153" s="287"/>
      <c r="H153" s="288" t="s">
        <v>482</v>
      </c>
      <c r="J153" s="290" t="s">
        <v>329</v>
      </c>
      <c r="M153" s="286" t="s">
        <v>425</v>
      </c>
      <c r="N153" s="284" t="s">
        <v>438</v>
      </c>
      <c r="O153" s="284"/>
    </row>
    <row r="154" spans="2:15" ht="12.75" customHeight="1">
      <c r="B154" s="284" t="s">
        <v>461</v>
      </c>
      <c r="C154" s="284"/>
      <c r="D154" s="285" t="s">
        <v>462</v>
      </c>
      <c r="E154" s="286" t="s">
        <v>365</v>
      </c>
      <c r="F154" s="287" t="s">
        <v>281</v>
      </c>
      <c r="G154" s="287"/>
      <c r="H154" s="288" t="s">
        <v>483</v>
      </c>
      <c r="J154" s="290" t="s">
        <v>329</v>
      </c>
      <c r="M154" s="286" t="s">
        <v>425</v>
      </c>
      <c r="N154" s="284" t="s">
        <v>438</v>
      </c>
      <c r="O154" s="284"/>
    </row>
    <row r="155" spans="2:15" ht="12.75" customHeight="1">
      <c r="B155" s="284" t="s">
        <v>463</v>
      </c>
      <c r="C155" s="284"/>
      <c r="D155" s="285" t="s">
        <v>464</v>
      </c>
      <c r="E155" s="286" t="s">
        <v>64</v>
      </c>
      <c r="F155" s="287" t="s">
        <v>281</v>
      </c>
      <c r="G155" s="287"/>
      <c r="H155" s="288" t="s">
        <v>484</v>
      </c>
      <c r="J155" s="290" t="s">
        <v>413</v>
      </c>
      <c r="M155" s="286" t="s">
        <v>425</v>
      </c>
      <c r="N155" s="284" t="s">
        <v>465</v>
      </c>
      <c r="O155" s="284"/>
    </row>
    <row r="156" spans="2:15" ht="12.75" customHeight="1">
      <c r="B156" s="284" t="s">
        <v>461</v>
      </c>
      <c r="C156" s="284"/>
      <c r="D156" s="285" t="s">
        <v>462</v>
      </c>
      <c r="E156" s="286" t="s">
        <v>63</v>
      </c>
      <c r="F156" s="287" t="s">
        <v>281</v>
      </c>
      <c r="G156" s="287"/>
      <c r="H156" s="288" t="s">
        <v>485</v>
      </c>
      <c r="J156" s="290" t="s">
        <v>413</v>
      </c>
      <c r="M156" s="286" t="s">
        <v>425</v>
      </c>
      <c r="N156" s="284" t="s">
        <v>438</v>
      </c>
      <c r="O156" s="284"/>
    </row>
    <row r="157" spans="2:15" ht="12.75" customHeight="1">
      <c r="B157" s="284" t="s">
        <v>463</v>
      </c>
      <c r="C157" s="284"/>
      <c r="D157" s="285" t="s">
        <v>464</v>
      </c>
      <c r="E157" s="286" t="s">
        <v>280</v>
      </c>
      <c r="F157" s="287" t="s">
        <v>281</v>
      </c>
      <c r="G157" s="287"/>
      <c r="H157" s="288" t="s">
        <v>486</v>
      </c>
      <c r="J157" s="290" t="s">
        <v>487</v>
      </c>
      <c r="M157" s="286" t="s">
        <v>425</v>
      </c>
      <c r="N157" s="284" t="s">
        <v>465</v>
      </c>
      <c r="O157" s="284"/>
    </row>
    <row r="158" spans="2:15" ht="12.75" customHeight="1">
      <c r="B158" s="284" t="s">
        <v>463</v>
      </c>
      <c r="C158" s="284"/>
      <c r="D158" s="285" t="s">
        <v>464</v>
      </c>
      <c r="E158" s="286" t="s">
        <v>63</v>
      </c>
      <c r="F158" s="287" t="s">
        <v>281</v>
      </c>
      <c r="G158" s="287"/>
      <c r="H158" s="288" t="s">
        <v>488</v>
      </c>
      <c r="J158" s="290" t="s">
        <v>487</v>
      </c>
      <c r="M158" s="286" t="s">
        <v>425</v>
      </c>
      <c r="N158" s="284" t="s">
        <v>465</v>
      </c>
      <c r="O158" s="284"/>
    </row>
    <row r="159" spans="2:15" ht="12.75" customHeight="1">
      <c r="B159" s="284" t="s">
        <v>461</v>
      </c>
      <c r="C159" s="284"/>
      <c r="D159" s="285" t="s">
        <v>462</v>
      </c>
      <c r="E159" s="286" t="s">
        <v>280</v>
      </c>
      <c r="F159" s="287" t="s">
        <v>281</v>
      </c>
      <c r="G159" s="287"/>
      <c r="H159" s="288" t="s">
        <v>489</v>
      </c>
      <c r="J159" s="290" t="s">
        <v>487</v>
      </c>
      <c r="M159" s="286" t="s">
        <v>425</v>
      </c>
      <c r="N159" s="284" t="s">
        <v>438</v>
      </c>
      <c r="O159" s="284"/>
    </row>
    <row r="160" spans="2:15" ht="12.75" customHeight="1">
      <c r="B160" s="284" t="s">
        <v>436</v>
      </c>
      <c r="C160" s="284"/>
      <c r="D160" s="285" t="s">
        <v>437</v>
      </c>
      <c r="E160" s="286" t="s">
        <v>62</v>
      </c>
      <c r="F160" s="287" t="s">
        <v>281</v>
      </c>
      <c r="G160" s="287"/>
      <c r="H160" s="288" t="s">
        <v>490</v>
      </c>
      <c r="I160" s="289">
        <v>1</v>
      </c>
      <c r="J160" s="290" t="s">
        <v>299</v>
      </c>
      <c r="M160" s="286" t="s">
        <v>425</v>
      </c>
      <c r="N160" s="284" t="s">
        <v>438</v>
      </c>
      <c r="O160" s="284"/>
    </row>
    <row r="161" spans="2:15" ht="12.75" customHeight="1">
      <c r="B161" s="284" t="s">
        <v>461</v>
      </c>
      <c r="C161" s="284"/>
      <c r="D161" s="285" t="s">
        <v>462</v>
      </c>
      <c r="E161" s="286" t="s">
        <v>62</v>
      </c>
      <c r="F161" s="287" t="s">
        <v>281</v>
      </c>
      <c r="G161" s="287"/>
      <c r="H161" s="288" t="s">
        <v>491</v>
      </c>
      <c r="I161" s="289">
        <v>16</v>
      </c>
      <c r="J161" s="290" t="s">
        <v>413</v>
      </c>
      <c r="M161" s="286" t="s">
        <v>425</v>
      </c>
      <c r="N161" s="284" t="s">
        <v>438</v>
      </c>
      <c r="O161" s="284"/>
    </row>
    <row r="162" spans="2:15" ht="12.75" customHeight="1">
      <c r="B162" s="284" t="s">
        <v>463</v>
      </c>
      <c r="C162" s="284"/>
      <c r="D162" s="285" t="s">
        <v>464</v>
      </c>
      <c r="E162" s="286" t="s">
        <v>62</v>
      </c>
      <c r="F162" s="287" t="s">
        <v>281</v>
      </c>
      <c r="G162" s="287"/>
      <c r="H162" s="288" t="s">
        <v>492</v>
      </c>
      <c r="I162" s="289">
        <v>19</v>
      </c>
      <c r="J162" s="290" t="s">
        <v>413</v>
      </c>
      <c r="M162" s="286" t="s">
        <v>425</v>
      </c>
      <c r="N162" s="284" t="s">
        <v>465</v>
      </c>
      <c r="O162" s="284"/>
    </row>
    <row r="163" spans="2:15" ht="11.2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</row>
    <row r="164" spans="2:3" ht="12.75" customHeight="1">
      <c r="B164" s="280" t="s">
        <v>14</v>
      </c>
      <c r="C164" s="280"/>
    </row>
    <row r="165" ht="12.75" customHeight="1">
      <c r="B165" s="275" t="s">
        <v>15</v>
      </c>
    </row>
    <row r="166" ht="11.25" customHeight="1"/>
    <row r="167" ht="11.25" customHeight="1"/>
    <row r="168" spans="2:3" ht="12.75" customHeight="1">
      <c r="B168" s="280" t="s">
        <v>32</v>
      </c>
      <c r="C168" s="280"/>
    </row>
    <row r="169" ht="11.25" customHeight="1">
      <c r="B169" s="275" t="s">
        <v>15</v>
      </c>
    </row>
    <row r="170" ht="11.25" customHeight="1"/>
    <row r="171" spans="7:14" ht="11.25" customHeight="1">
      <c r="G171" s="276" t="s">
        <v>265</v>
      </c>
      <c r="H171" s="276"/>
      <c r="I171" s="276"/>
      <c r="J171" s="276"/>
      <c r="K171" s="276"/>
      <c r="L171" s="276"/>
      <c r="M171" s="276"/>
      <c r="N171" s="276"/>
    </row>
    <row r="172" spans="7:14" ht="11.25" customHeight="1">
      <c r="G172" s="276"/>
      <c r="H172" s="276"/>
      <c r="I172" s="276"/>
      <c r="J172" s="276"/>
      <c r="K172" s="276"/>
      <c r="L172" s="276"/>
      <c r="M172" s="276"/>
      <c r="N172" s="276"/>
    </row>
    <row r="173" spans="7:14" ht="11.25" customHeight="1">
      <c r="G173" s="276"/>
      <c r="H173" s="276"/>
      <c r="I173" s="276"/>
      <c r="J173" s="276"/>
      <c r="K173" s="276"/>
      <c r="L173" s="276"/>
      <c r="M173" s="276"/>
      <c r="N173" s="276"/>
    </row>
    <row r="174" spans="7:14" ht="11.25" customHeight="1">
      <c r="G174" s="276"/>
      <c r="H174" s="276"/>
      <c r="I174" s="276"/>
      <c r="J174" s="276"/>
      <c r="K174" s="276"/>
      <c r="L174" s="276"/>
      <c r="M174" s="276"/>
      <c r="N174" s="276"/>
    </row>
    <row r="175" spans="7:14" ht="11.25" customHeight="1">
      <c r="G175" s="276"/>
      <c r="H175" s="276"/>
      <c r="I175" s="276"/>
      <c r="J175" s="276"/>
      <c r="K175" s="276"/>
      <c r="L175" s="276"/>
      <c r="M175" s="276"/>
      <c r="N175" s="276"/>
    </row>
    <row r="176" spans="7:14" ht="11.25" customHeight="1">
      <c r="G176" s="276"/>
      <c r="H176" s="276"/>
      <c r="I176" s="276"/>
      <c r="J176" s="276"/>
      <c r="K176" s="276"/>
      <c r="L176" s="276"/>
      <c r="M176" s="276"/>
      <c r="N176" s="276"/>
    </row>
    <row r="177" ht="11.25" customHeight="1"/>
    <row r="178" spans="7:14" ht="11.25" customHeight="1">
      <c r="G178" s="277" t="s">
        <v>266</v>
      </c>
      <c r="H178" s="277"/>
      <c r="I178" s="277"/>
      <c r="J178" s="277"/>
      <c r="K178" s="277"/>
      <c r="L178" s="277"/>
      <c r="M178" s="277"/>
      <c r="N178" s="277"/>
    </row>
    <row r="179" spans="7:14" ht="11.25" customHeight="1">
      <c r="G179" s="277"/>
      <c r="H179" s="277"/>
      <c r="I179" s="277"/>
      <c r="J179" s="277"/>
      <c r="K179" s="277"/>
      <c r="L179" s="277"/>
      <c r="M179" s="277"/>
      <c r="N179" s="277"/>
    </row>
    <row r="180" spans="1:15" ht="15.75" customHeight="1">
      <c r="A180" s="278" t="s">
        <v>267</v>
      </c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</row>
    <row r="181" spans="1:15" ht="15.75" customHeight="1">
      <c r="A181" s="279" t="s">
        <v>146</v>
      </c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</row>
    <row r="182" ht="4.5" customHeight="1"/>
    <row r="183" spans="2:15" s="280" customFormat="1" ht="24.75" customHeight="1">
      <c r="B183" s="281" t="s">
        <v>268</v>
      </c>
      <c r="C183" s="281"/>
      <c r="D183" s="282" t="s">
        <v>269</v>
      </c>
      <c r="E183" s="283" t="s">
        <v>270</v>
      </c>
      <c r="F183" s="281" t="s">
        <v>271</v>
      </c>
      <c r="G183" s="281"/>
      <c r="H183" s="283" t="s">
        <v>272</v>
      </c>
      <c r="I183" s="283" t="s">
        <v>273</v>
      </c>
      <c r="J183" s="283" t="s">
        <v>274</v>
      </c>
      <c r="K183" s="283" t="s">
        <v>0</v>
      </c>
      <c r="L183" s="283" t="s">
        <v>275</v>
      </c>
      <c r="M183" s="283" t="s">
        <v>276</v>
      </c>
      <c r="N183" s="281" t="s">
        <v>277</v>
      </c>
      <c r="O183" s="281"/>
    </row>
    <row r="184" spans="2:15" ht="36.75" customHeight="1">
      <c r="B184" s="284" t="s">
        <v>493</v>
      </c>
      <c r="C184" s="284"/>
      <c r="D184" s="285" t="s">
        <v>332</v>
      </c>
      <c r="E184" s="286" t="s">
        <v>297</v>
      </c>
      <c r="F184" s="287" t="s">
        <v>281</v>
      </c>
      <c r="G184" s="287"/>
      <c r="H184" s="288" t="s">
        <v>494</v>
      </c>
      <c r="I184" s="289">
        <v>3</v>
      </c>
      <c r="J184" s="290" t="s">
        <v>424</v>
      </c>
      <c r="K184" s="291">
        <v>43</v>
      </c>
      <c r="M184" s="286" t="s">
        <v>425</v>
      </c>
      <c r="N184" s="284" t="s">
        <v>495</v>
      </c>
      <c r="O184" s="284"/>
    </row>
    <row r="185" spans="2:15" ht="12.75" customHeight="1">
      <c r="B185" s="284" t="s">
        <v>496</v>
      </c>
      <c r="C185" s="284"/>
      <c r="D185" s="285" t="s">
        <v>497</v>
      </c>
      <c r="E185" s="286" t="s">
        <v>395</v>
      </c>
      <c r="F185" s="287" t="s">
        <v>281</v>
      </c>
      <c r="G185" s="287"/>
      <c r="H185" s="288" t="s">
        <v>498</v>
      </c>
      <c r="I185" s="289">
        <v>1</v>
      </c>
      <c r="J185" s="290" t="s">
        <v>283</v>
      </c>
      <c r="K185" s="291">
        <v>40</v>
      </c>
      <c r="M185" s="286" t="s">
        <v>425</v>
      </c>
      <c r="N185" s="284" t="s">
        <v>499</v>
      </c>
      <c r="O185" s="284"/>
    </row>
    <row r="186" spans="2:15" ht="24.75" customHeight="1">
      <c r="B186" s="284" t="s">
        <v>500</v>
      </c>
      <c r="C186" s="284"/>
      <c r="D186" s="285" t="s">
        <v>501</v>
      </c>
      <c r="E186" s="286" t="s">
        <v>395</v>
      </c>
      <c r="F186" s="287" t="s">
        <v>281</v>
      </c>
      <c r="G186" s="287"/>
      <c r="H186" s="288" t="s">
        <v>502</v>
      </c>
      <c r="I186" s="289">
        <v>2</v>
      </c>
      <c r="J186" s="290" t="s">
        <v>283</v>
      </c>
      <c r="K186" s="291">
        <v>36</v>
      </c>
      <c r="M186" s="286" t="s">
        <v>425</v>
      </c>
      <c r="N186" s="284" t="s">
        <v>503</v>
      </c>
      <c r="O186" s="284"/>
    </row>
    <row r="187" spans="2:15" ht="24.75" customHeight="1">
      <c r="B187" s="284" t="s">
        <v>504</v>
      </c>
      <c r="C187" s="284"/>
      <c r="D187" s="285" t="s">
        <v>505</v>
      </c>
      <c r="E187" s="286" t="s">
        <v>391</v>
      </c>
      <c r="F187" s="287" t="s">
        <v>281</v>
      </c>
      <c r="G187" s="287"/>
      <c r="H187" s="288" t="s">
        <v>506</v>
      </c>
      <c r="I187" s="289">
        <v>2</v>
      </c>
      <c r="J187" s="290" t="s">
        <v>283</v>
      </c>
      <c r="K187" s="291">
        <v>36</v>
      </c>
      <c r="N187" s="284" t="s">
        <v>507</v>
      </c>
      <c r="O187" s="284"/>
    </row>
    <row r="188" spans="2:15" ht="36.75" customHeight="1">
      <c r="B188" s="284" t="s">
        <v>508</v>
      </c>
      <c r="C188" s="284"/>
      <c r="D188" s="285" t="s">
        <v>509</v>
      </c>
      <c r="E188" s="286" t="s">
        <v>62</v>
      </c>
      <c r="F188" s="287" t="s">
        <v>281</v>
      </c>
      <c r="G188" s="287"/>
      <c r="H188" s="288" t="s">
        <v>303</v>
      </c>
      <c r="I188" s="289">
        <v>3</v>
      </c>
      <c r="J188" s="290" t="s">
        <v>283</v>
      </c>
      <c r="K188" s="291">
        <v>33</v>
      </c>
      <c r="M188" s="286" t="s">
        <v>425</v>
      </c>
      <c r="N188" s="284" t="s">
        <v>510</v>
      </c>
      <c r="O188" s="284"/>
    </row>
    <row r="189" spans="2:15" ht="12.75" customHeight="1">
      <c r="B189" s="284" t="s">
        <v>511</v>
      </c>
      <c r="C189" s="284"/>
      <c r="D189" s="285" t="s">
        <v>512</v>
      </c>
      <c r="E189" s="286" t="s">
        <v>62</v>
      </c>
      <c r="F189" s="287" t="s">
        <v>281</v>
      </c>
      <c r="G189" s="287"/>
      <c r="H189" s="288" t="s">
        <v>303</v>
      </c>
      <c r="I189" s="289">
        <v>3</v>
      </c>
      <c r="J189" s="290" t="s">
        <v>283</v>
      </c>
      <c r="K189" s="291">
        <v>33</v>
      </c>
      <c r="N189" s="284" t="s">
        <v>513</v>
      </c>
      <c r="O189" s="284"/>
    </row>
    <row r="190" spans="2:15" ht="12.75" customHeight="1">
      <c r="B190" s="284" t="s">
        <v>514</v>
      </c>
      <c r="C190" s="284"/>
      <c r="D190" s="285" t="s">
        <v>515</v>
      </c>
      <c r="E190" s="286" t="s">
        <v>65</v>
      </c>
      <c r="F190" s="287" t="s">
        <v>281</v>
      </c>
      <c r="G190" s="287"/>
      <c r="H190" s="288" t="s">
        <v>516</v>
      </c>
      <c r="I190" s="289">
        <v>3</v>
      </c>
      <c r="J190" s="290" t="s">
        <v>283</v>
      </c>
      <c r="K190" s="291">
        <v>33</v>
      </c>
      <c r="M190" s="286" t="s">
        <v>425</v>
      </c>
      <c r="N190" s="284" t="s">
        <v>517</v>
      </c>
      <c r="O190" s="284"/>
    </row>
    <row r="191" spans="2:15" ht="12.75" customHeight="1">
      <c r="B191" s="284" t="s">
        <v>518</v>
      </c>
      <c r="C191" s="284"/>
      <c r="D191" s="285" t="s">
        <v>519</v>
      </c>
      <c r="E191" s="286" t="s">
        <v>307</v>
      </c>
      <c r="H191" s="291">
        <v>4389</v>
      </c>
      <c r="I191" s="289">
        <v>1</v>
      </c>
      <c r="K191" s="291">
        <v>30</v>
      </c>
      <c r="M191" s="286" t="s">
        <v>425</v>
      </c>
      <c r="N191" s="284" t="s">
        <v>520</v>
      </c>
      <c r="O191" s="284"/>
    </row>
    <row r="192" spans="2:15" ht="36.75" customHeight="1">
      <c r="B192" s="284" t="s">
        <v>521</v>
      </c>
      <c r="C192" s="284"/>
      <c r="D192" s="285" t="s">
        <v>522</v>
      </c>
      <c r="E192" s="286" t="s">
        <v>367</v>
      </c>
      <c r="F192" s="287" t="s">
        <v>281</v>
      </c>
      <c r="G192" s="287"/>
      <c r="H192" s="288" t="s">
        <v>523</v>
      </c>
      <c r="I192" s="289">
        <v>1</v>
      </c>
      <c r="J192" s="290" t="s">
        <v>299</v>
      </c>
      <c r="K192" s="291">
        <v>30</v>
      </c>
      <c r="M192" s="286" t="s">
        <v>425</v>
      </c>
      <c r="N192" s="284" t="s">
        <v>524</v>
      </c>
      <c r="O192" s="284"/>
    </row>
    <row r="193" spans="2:15" ht="24.75" customHeight="1">
      <c r="B193" s="284" t="s">
        <v>525</v>
      </c>
      <c r="C193" s="284"/>
      <c r="D193" s="285" t="s">
        <v>526</v>
      </c>
      <c r="E193" s="286" t="s">
        <v>292</v>
      </c>
      <c r="F193" s="287" t="s">
        <v>281</v>
      </c>
      <c r="G193" s="287"/>
      <c r="H193" s="288" t="s">
        <v>527</v>
      </c>
      <c r="I193" s="289">
        <v>1</v>
      </c>
      <c r="J193" s="290" t="s">
        <v>299</v>
      </c>
      <c r="K193" s="291">
        <v>30</v>
      </c>
      <c r="N193" s="284" t="s">
        <v>528</v>
      </c>
      <c r="O193" s="284"/>
    </row>
    <row r="194" spans="2:15" ht="24.75" customHeight="1">
      <c r="B194" s="284" t="s">
        <v>529</v>
      </c>
      <c r="C194" s="284"/>
      <c r="D194" s="285" t="s">
        <v>530</v>
      </c>
      <c r="E194" s="286" t="s">
        <v>327</v>
      </c>
      <c r="F194" s="287" t="s">
        <v>281</v>
      </c>
      <c r="G194" s="287"/>
      <c r="H194" s="288" t="s">
        <v>531</v>
      </c>
      <c r="I194" s="289">
        <v>2</v>
      </c>
      <c r="J194" s="290" t="s">
        <v>299</v>
      </c>
      <c r="K194" s="291">
        <v>26</v>
      </c>
      <c r="M194" s="286" t="s">
        <v>425</v>
      </c>
      <c r="N194" s="284" t="s">
        <v>532</v>
      </c>
      <c r="O194" s="284"/>
    </row>
    <row r="195" spans="2:15" ht="12.75" customHeight="1">
      <c r="B195" s="284" t="s">
        <v>533</v>
      </c>
      <c r="C195" s="284"/>
      <c r="D195" s="285" t="s">
        <v>534</v>
      </c>
      <c r="E195" s="286" t="s">
        <v>307</v>
      </c>
      <c r="H195" s="291">
        <v>4054</v>
      </c>
      <c r="I195" s="289">
        <v>3</v>
      </c>
      <c r="K195" s="291">
        <v>23</v>
      </c>
      <c r="M195" s="286" t="s">
        <v>425</v>
      </c>
      <c r="N195" s="284" t="s">
        <v>535</v>
      </c>
      <c r="O195" s="284"/>
    </row>
    <row r="196" spans="2:15" ht="24.75" customHeight="1">
      <c r="B196" s="284" t="s">
        <v>536</v>
      </c>
      <c r="C196" s="284"/>
      <c r="D196" s="285" t="s">
        <v>537</v>
      </c>
      <c r="E196" s="286" t="s">
        <v>65</v>
      </c>
      <c r="F196" s="287" t="s">
        <v>281</v>
      </c>
      <c r="G196" s="287"/>
      <c r="H196" s="288" t="s">
        <v>538</v>
      </c>
      <c r="I196" s="289">
        <v>3</v>
      </c>
      <c r="J196" s="290" t="s">
        <v>299</v>
      </c>
      <c r="K196" s="291">
        <v>23</v>
      </c>
      <c r="N196" s="284" t="s">
        <v>539</v>
      </c>
      <c r="O196" s="284"/>
    </row>
    <row r="197" spans="2:15" ht="12.75" customHeight="1">
      <c r="B197" s="284" t="s">
        <v>540</v>
      </c>
      <c r="C197" s="284"/>
      <c r="D197" s="285" t="s">
        <v>541</v>
      </c>
      <c r="E197" s="286" t="s">
        <v>64</v>
      </c>
      <c r="F197" s="287" t="s">
        <v>281</v>
      </c>
      <c r="G197" s="287"/>
      <c r="H197" s="288" t="s">
        <v>482</v>
      </c>
      <c r="I197" s="289">
        <v>5</v>
      </c>
      <c r="J197" s="290" t="s">
        <v>299</v>
      </c>
      <c r="K197" s="291">
        <v>20</v>
      </c>
      <c r="M197" s="286" t="s">
        <v>425</v>
      </c>
      <c r="N197" s="284" t="s">
        <v>542</v>
      </c>
      <c r="O197" s="284"/>
    </row>
    <row r="198" spans="2:15" ht="24.75" customHeight="1">
      <c r="B198" s="284" t="s">
        <v>543</v>
      </c>
      <c r="C198" s="284"/>
      <c r="D198" s="285" t="s">
        <v>544</v>
      </c>
      <c r="E198" s="286" t="s">
        <v>297</v>
      </c>
      <c r="F198" s="287" t="s">
        <v>281</v>
      </c>
      <c r="G198" s="287"/>
      <c r="H198" s="288" t="s">
        <v>545</v>
      </c>
      <c r="I198" s="289">
        <v>5</v>
      </c>
      <c r="J198" s="290" t="s">
        <v>299</v>
      </c>
      <c r="K198" s="291">
        <v>20</v>
      </c>
      <c r="M198" s="286" t="s">
        <v>425</v>
      </c>
      <c r="N198" s="284" t="s">
        <v>546</v>
      </c>
      <c r="O198" s="284"/>
    </row>
    <row r="199" spans="2:15" ht="12.75" customHeight="1">
      <c r="B199" s="284" t="s">
        <v>547</v>
      </c>
      <c r="C199" s="284"/>
      <c r="D199" s="285" t="s">
        <v>548</v>
      </c>
      <c r="E199" s="286" t="s">
        <v>64</v>
      </c>
      <c r="F199" s="287" t="s">
        <v>281</v>
      </c>
      <c r="G199" s="287"/>
      <c r="H199" s="288" t="s">
        <v>549</v>
      </c>
      <c r="I199" s="289">
        <v>6</v>
      </c>
      <c r="J199" s="290" t="s">
        <v>299</v>
      </c>
      <c r="K199" s="291">
        <v>19</v>
      </c>
      <c r="M199" s="286" t="s">
        <v>425</v>
      </c>
      <c r="N199" s="284" t="s">
        <v>550</v>
      </c>
      <c r="O199" s="284"/>
    </row>
    <row r="200" spans="2:15" ht="12.75" customHeight="1">
      <c r="B200" s="284" t="s">
        <v>551</v>
      </c>
      <c r="C200" s="284"/>
      <c r="D200" s="285" t="s">
        <v>552</v>
      </c>
      <c r="E200" s="286" t="s">
        <v>65</v>
      </c>
      <c r="F200" s="287" t="s">
        <v>281</v>
      </c>
      <c r="G200" s="287"/>
      <c r="H200" s="288" t="s">
        <v>553</v>
      </c>
      <c r="I200" s="289">
        <v>7</v>
      </c>
      <c r="J200" s="290" t="s">
        <v>299</v>
      </c>
      <c r="K200" s="291">
        <v>18</v>
      </c>
      <c r="M200" s="286" t="s">
        <v>554</v>
      </c>
      <c r="N200" s="284" t="s">
        <v>555</v>
      </c>
      <c r="O200" s="284"/>
    </row>
    <row r="201" spans="2:15" ht="24.75" customHeight="1">
      <c r="B201" s="284" t="s">
        <v>556</v>
      </c>
      <c r="C201" s="284"/>
      <c r="D201" s="285" t="s">
        <v>557</v>
      </c>
      <c r="E201" s="286" t="s">
        <v>292</v>
      </c>
      <c r="F201" s="287" t="s">
        <v>281</v>
      </c>
      <c r="G201" s="287"/>
      <c r="H201" s="288" t="s">
        <v>558</v>
      </c>
      <c r="I201" s="289">
        <v>9</v>
      </c>
      <c r="J201" s="290" t="s">
        <v>299</v>
      </c>
      <c r="K201" s="291">
        <v>16</v>
      </c>
      <c r="M201" s="286" t="s">
        <v>425</v>
      </c>
      <c r="N201" s="284" t="s">
        <v>559</v>
      </c>
      <c r="O201" s="284"/>
    </row>
    <row r="202" spans="2:15" ht="36.75" customHeight="1">
      <c r="B202" s="284" t="s">
        <v>560</v>
      </c>
      <c r="C202" s="284"/>
      <c r="D202" s="285" t="s">
        <v>561</v>
      </c>
      <c r="E202" s="286" t="s">
        <v>65</v>
      </c>
      <c r="F202" s="287" t="s">
        <v>281</v>
      </c>
      <c r="G202" s="287"/>
      <c r="H202" s="288" t="s">
        <v>562</v>
      </c>
      <c r="I202" s="289">
        <v>9</v>
      </c>
      <c r="J202" s="290" t="s">
        <v>339</v>
      </c>
      <c r="K202" s="291">
        <v>16</v>
      </c>
      <c r="M202" s="286" t="s">
        <v>425</v>
      </c>
      <c r="N202" s="284" t="s">
        <v>563</v>
      </c>
      <c r="O202" s="284"/>
    </row>
    <row r="203" spans="2:15" ht="12.75" customHeight="1">
      <c r="B203" s="284" t="s">
        <v>564</v>
      </c>
      <c r="C203" s="284"/>
      <c r="D203" s="285" t="s">
        <v>565</v>
      </c>
      <c r="E203" s="286" t="s">
        <v>65</v>
      </c>
      <c r="F203" s="287" t="s">
        <v>281</v>
      </c>
      <c r="G203" s="287"/>
      <c r="H203" s="288" t="s">
        <v>566</v>
      </c>
      <c r="I203" s="289">
        <v>9</v>
      </c>
      <c r="J203" s="290" t="s">
        <v>339</v>
      </c>
      <c r="K203" s="291">
        <v>16</v>
      </c>
      <c r="N203" s="284" t="s">
        <v>567</v>
      </c>
      <c r="O203" s="284"/>
    </row>
    <row r="204" spans="2:15" ht="36.75" customHeight="1">
      <c r="B204" s="284" t="s">
        <v>568</v>
      </c>
      <c r="C204" s="284"/>
      <c r="D204" s="285" t="s">
        <v>569</v>
      </c>
      <c r="E204" s="286" t="s">
        <v>367</v>
      </c>
      <c r="F204" s="287" t="s">
        <v>281</v>
      </c>
      <c r="G204" s="287"/>
      <c r="H204" s="288" t="s">
        <v>570</v>
      </c>
      <c r="I204" s="289">
        <v>10</v>
      </c>
      <c r="J204" s="290" t="s">
        <v>339</v>
      </c>
      <c r="K204" s="291">
        <v>15</v>
      </c>
      <c r="N204" s="284" t="s">
        <v>571</v>
      </c>
      <c r="O204" s="284"/>
    </row>
    <row r="205" spans="2:15" ht="12.75" customHeight="1">
      <c r="B205" s="284" t="s">
        <v>572</v>
      </c>
      <c r="C205" s="284"/>
      <c r="D205" s="285" t="s">
        <v>573</v>
      </c>
      <c r="E205" s="286" t="s">
        <v>64</v>
      </c>
      <c r="F205" s="287" t="s">
        <v>281</v>
      </c>
      <c r="G205" s="287"/>
      <c r="H205" s="288" t="s">
        <v>574</v>
      </c>
      <c r="I205" s="289">
        <v>10</v>
      </c>
      <c r="J205" s="290" t="s">
        <v>339</v>
      </c>
      <c r="K205" s="291">
        <v>15</v>
      </c>
      <c r="M205" s="286" t="s">
        <v>554</v>
      </c>
      <c r="N205" s="284" t="s">
        <v>555</v>
      </c>
      <c r="O205" s="284"/>
    </row>
    <row r="206" spans="2:15" ht="12.75" customHeight="1">
      <c r="B206" s="284" t="s">
        <v>575</v>
      </c>
      <c r="C206" s="284"/>
      <c r="D206" s="285" t="s">
        <v>576</v>
      </c>
      <c r="E206" s="286" t="s">
        <v>397</v>
      </c>
      <c r="F206" s="287" t="s">
        <v>281</v>
      </c>
      <c r="G206" s="287"/>
      <c r="H206" s="288" t="s">
        <v>577</v>
      </c>
      <c r="I206" s="289">
        <v>10</v>
      </c>
      <c r="J206" s="290" t="s">
        <v>339</v>
      </c>
      <c r="K206" s="291">
        <v>15</v>
      </c>
      <c r="N206" s="284" t="s">
        <v>578</v>
      </c>
      <c r="O206" s="284"/>
    </row>
    <row r="207" spans="2:15" ht="24.75" customHeight="1">
      <c r="B207" s="284" t="s">
        <v>579</v>
      </c>
      <c r="C207" s="284"/>
      <c r="D207" s="285" t="s">
        <v>580</v>
      </c>
      <c r="E207" s="286" t="s">
        <v>292</v>
      </c>
      <c r="F207" s="287" t="s">
        <v>281</v>
      </c>
      <c r="G207" s="287"/>
      <c r="H207" s="288" t="s">
        <v>581</v>
      </c>
      <c r="I207" s="289">
        <v>11</v>
      </c>
      <c r="J207" s="290" t="s">
        <v>299</v>
      </c>
      <c r="K207" s="291">
        <v>14</v>
      </c>
      <c r="M207" s="286" t="s">
        <v>425</v>
      </c>
      <c r="N207" s="284" t="s">
        <v>582</v>
      </c>
      <c r="O207" s="284"/>
    </row>
    <row r="208" spans="2:15" ht="12.75" customHeight="1">
      <c r="B208" s="284" t="s">
        <v>583</v>
      </c>
      <c r="C208" s="284"/>
      <c r="D208" s="285" t="s">
        <v>584</v>
      </c>
      <c r="E208" s="286" t="s">
        <v>365</v>
      </c>
      <c r="F208" s="287" t="s">
        <v>311</v>
      </c>
      <c r="G208" s="287"/>
      <c r="H208" s="288" t="s">
        <v>585</v>
      </c>
      <c r="I208" s="289">
        <v>12</v>
      </c>
      <c r="J208" s="290" t="s">
        <v>299</v>
      </c>
      <c r="K208" s="291">
        <v>13</v>
      </c>
      <c r="M208" s="286" t="s">
        <v>425</v>
      </c>
      <c r="N208" s="284" t="s">
        <v>586</v>
      </c>
      <c r="O208" s="284"/>
    </row>
    <row r="209" spans="2:15" ht="12.75" customHeight="1">
      <c r="B209" s="292"/>
      <c r="C209" s="292"/>
      <c r="D209" s="292"/>
      <c r="E209" s="293" t="s">
        <v>363</v>
      </c>
      <c r="F209" s="293"/>
      <c r="G209" s="293"/>
      <c r="H209" s="293"/>
      <c r="I209" s="293"/>
      <c r="J209" s="293"/>
      <c r="K209" s="294">
        <v>613</v>
      </c>
      <c r="L209" s="292"/>
      <c r="M209" s="292"/>
      <c r="N209" s="292"/>
      <c r="O209" s="292"/>
    </row>
    <row r="210" ht="7.5" customHeight="1"/>
    <row r="211" spans="2:3" ht="12.75" customHeight="1">
      <c r="B211" s="295" t="s">
        <v>364</v>
      </c>
      <c r="C211" s="295"/>
    </row>
    <row r="212" ht="6" customHeight="1"/>
    <row r="213" spans="2:15" ht="24.75" customHeight="1">
      <c r="B213" s="284" t="s">
        <v>536</v>
      </c>
      <c r="C213" s="284"/>
      <c r="D213" s="285" t="s">
        <v>537</v>
      </c>
      <c r="E213" s="286" t="s">
        <v>64</v>
      </c>
      <c r="F213" s="287" t="s">
        <v>281</v>
      </c>
      <c r="G213" s="287"/>
      <c r="H213" s="288" t="s">
        <v>587</v>
      </c>
      <c r="I213" s="289">
        <v>4</v>
      </c>
      <c r="J213" s="290" t="s">
        <v>299</v>
      </c>
      <c r="K213" s="291">
        <v>21</v>
      </c>
      <c r="N213" s="284" t="s">
        <v>539</v>
      </c>
      <c r="O213" s="284"/>
    </row>
    <row r="214" spans="2:15" ht="12.75" customHeight="1">
      <c r="B214" s="284" t="s">
        <v>540</v>
      </c>
      <c r="C214" s="284"/>
      <c r="D214" s="285" t="s">
        <v>541</v>
      </c>
      <c r="E214" s="286" t="s">
        <v>65</v>
      </c>
      <c r="F214" s="287" t="s">
        <v>281</v>
      </c>
      <c r="G214" s="287"/>
      <c r="H214" s="288" t="s">
        <v>588</v>
      </c>
      <c r="I214" s="289">
        <v>5</v>
      </c>
      <c r="J214" s="290" t="s">
        <v>299</v>
      </c>
      <c r="K214" s="291">
        <v>20</v>
      </c>
      <c r="M214" s="286" t="s">
        <v>425</v>
      </c>
      <c r="N214" s="284" t="s">
        <v>542</v>
      </c>
      <c r="O214" s="284"/>
    </row>
    <row r="215" spans="2:15" ht="12.75" customHeight="1">
      <c r="B215" s="284" t="s">
        <v>564</v>
      </c>
      <c r="C215" s="284"/>
      <c r="D215" s="285" t="s">
        <v>565</v>
      </c>
      <c r="E215" s="286" t="s">
        <v>64</v>
      </c>
      <c r="F215" s="287" t="s">
        <v>281</v>
      </c>
      <c r="G215" s="287"/>
      <c r="H215" s="288" t="s">
        <v>484</v>
      </c>
      <c r="I215" s="289">
        <v>9</v>
      </c>
      <c r="J215" s="290" t="s">
        <v>339</v>
      </c>
      <c r="K215" s="291">
        <v>16</v>
      </c>
      <c r="N215" s="284" t="s">
        <v>567</v>
      </c>
      <c r="O215" s="284"/>
    </row>
    <row r="216" spans="2:15" ht="24.75" customHeight="1">
      <c r="B216" s="284" t="s">
        <v>529</v>
      </c>
      <c r="C216" s="284"/>
      <c r="D216" s="285" t="s">
        <v>530</v>
      </c>
      <c r="E216" s="286" t="s">
        <v>297</v>
      </c>
      <c r="F216" s="287" t="s">
        <v>333</v>
      </c>
      <c r="G216" s="287"/>
      <c r="H216" s="288" t="s">
        <v>589</v>
      </c>
      <c r="I216" s="289">
        <v>10</v>
      </c>
      <c r="J216" s="290" t="s">
        <v>299</v>
      </c>
      <c r="K216" s="291">
        <v>15</v>
      </c>
      <c r="M216" s="286" t="s">
        <v>425</v>
      </c>
      <c r="N216" s="284" t="s">
        <v>532</v>
      </c>
      <c r="O216" s="284"/>
    </row>
    <row r="217" spans="2:15" ht="12.75" customHeight="1">
      <c r="B217" s="284" t="s">
        <v>496</v>
      </c>
      <c r="C217" s="284"/>
      <c r="D217" s="285" t="s">
        <v>497</v>
      </c>
      <c r="E217" s="286" t="s">
        <v>365</v>
      </c>
      <c r="F217" s="287" t="s">
        <v>311</v>
      </c>
      <c r="G217" s="287"/>
      <c r="H217" s="288" t="s">
        <v>590</v>
      </c>
      <c r="I217" s="289">
        <v>10</v>
      </c>
      <c r="J217" s="290" t="s">
        <v>299</v>
      </c>
      <c r="K217" s="291">
        <v>15</v>
      </c>
      <c r="M217" s="286" t="s">
        <v>425</v>
      </c>
      <c r="N217" s="284" t="s">
        <v>499</v>
      </c>
      <c r="O217" s="284"/>
    </row>
    <row r="218" spans="2:15" ht="36.75" customHeight="1">
      <c r="B218" s="284" t="s">
        <v>568</v>
      </c>
      <c r="C218" s="284"/>
      <c r="D218" s="285" t="s">
        <v>569</v>
      </c>
      <c r="E218" s="286" t="s">
        <v>58</v>
      </c>
      <c r="F218" s="287" t="s">
        <v>281</v>
      </c>
      <c r="G218" s="287"/>
      <c r="H218" s="288" t="s">
        <v>591</v>
      </c>
      <c r="I218" s="289">
        <v>11</v>
      </c>
      <c r="J218" s="290" t="s">
        <v>339</v>
      </c>
      <c r="K218" s="291">
        <v>14</v>
      </c>
      <c r="N218" s="284" t="s">
        <v>571</v>
      </c>
      <c r="O218" s="284"/>
    </row>
    <row r="219" spans="2:15" ht="36.75" customHeight="1">
      <c r="B219" s="284" t="s">
        <v>560</v>
      </c>
      <c r="C219" s="284"/>
      <c r="D219" s="285" t="s">
        <v>561</v>
      </c>
      <c r="E219" s="286" t="s">
        <v>64</v>
      </c>
      <c r="F219" s="287" t="s">
        <v>281</v>
      </c>
      <c r="G219" s="287"/>
      <c r="H219" s="288" t="s">
        <v>592</v>
      </c>
      <c r="I219" s="289">
        <v>11</v>
      </c>
      <c r="J219" s="290" t="s">
        <v>339</v>
      </c>
      <c r="K219" s="291">
        <v>14</v>
      </c>
      <c r="M219" s="286" t="s">
        <v>425</v>
      </c>
      <c r="N219" s="284" t="s">
        <v>563</v>
      </c>
      <c r="O219" s="284"/>
    </row>
    <row r="220" spans="2:15" ht="24.75" customHeight="1">
      <c r="B220" s="284" t="s">
        <v>593</v>
      </c>
      <c r="C220" s="284"/>
      <c r="D220" s="285" t="s">
        <v>594</v>
      </c>
      <c r="E220" s="286" t="s">
        <v>327</v>
      </c>
      <c r="F220" s="287" t="s">
        <v>281</v>
      </c>
      <c r="G220" s="287"/>
      <c r="H220" s="288" t="s">
        <v>595</v>
      </c>
      <c r="I220" s="289">
        <v>12</v>
      </c>
      <c r="J220" s="290" t="s">
        <v>339</v>
      </c>
      <c r="K220" s="291">
        <v>13</v>
      </c>
      <c r="N220" s="284" t="s">
        <v>507</v>
      </c>
      <c r="O220" s="284"/>
    </row>
    <row r="221" spans="2:15" ht="24.75" customHeight="1">
      <c r="B221" s="284" t="s">
        <v>596</v>
      </c>
      <c r="C221" s="284"/>
      <c r="D221" s="285" t="s">
        <v>597</v>
      </c>
      <c r="E221" s="286" t="s">
        <v>391</v>
      </c>
      <c r="F221" s="287" t="s">
        <v>333</v>
      </c>
      <c r="G221" s="287"/>
      <c r="H221" s="288" t="s">
        <v>598</v>
      </c>
      <c r="I221" s="289">
        <v>12</v>
      </c>
      <c r="J221" s="290" t="s">
        <v>329</v>
      </c>
      <c r="K221" s="291">
        <v>13</v>
      </c>
      <c r="N221" s="284" t="s">
        <v>507</v>
      </c>
      <c r="O221" s="284"/>
    </row>
    <row r="222" spans="2:15" ht="24.75" customHeight="1">
      <c r="B222" s="284" t="s">
        <v>599</v>
      </c>
      <c r="C222" s="284"/>
      <c r="D222" s="285" t="s">
        <v>600</v>
      </c>
      <c r="E222" s="286" t="s">
        <v>367</v>
      </c>
      <c r="F222" s="287" t="s">
        <v>333</v>
      </c>
      <c r="G222" s="287"/>
      <c r="H222" s="288" t="s">
        <v>601</v>
      </c>
      <c r="I222" s="289">
        <v>14</v>
      </c>
      <c r="J222" s="290" t="s">
        <v>339</v>
      </c>
      <c r="K222" s="291">
        <v>11</v>
      </c>
      <c r="M222" s="286" t="s">
        <v>425</v>
      </c>
      <c r="N222" s="284" t="s">
        <v>602</v>
      </c>
      <c r="O222" s="284"/>
    </row>
    <row r="223" spans="2:15" ht="24.75" customHeight="1">
      <c r="B223" s="284" t="s">
        <v>603</v>
      </c>
      <c r="C223" s="284"/>
      <c r="D223" s="285" t="s">
        <v>604</v>
      </c>
      <c r="E223" s="286" t="s">
        <v>391</v>
      </c>
      <c r="F223" s="287" t="s">
        <v>333</v>
      </c>
      <c r="G223" s="287"/>
      <c r="H223" s="288" t="s">
        <v>605</v>
      </c>
      <c r="I223" s="289">
        <v>14</v>
      </c>
      <c r="J223" s="290" t="s">
        <v>329</v>
      </c>
      <c r="K223" s="291">
        <v>11</v>
      </c>
      <c r="N223" s="284" t="s">
        <v>606</v>
      </c>
      <c r="O223" s="284"/>
    </row>
    <row r="224" spans="2:15" ht="24.75" customHeight="1">
      <c r="B224" s="284" t="s">
        <v>607</v>
      </c>
      <c r="C224" s="284"/>
      <c r="D224" s="285" t="s">
        <v>608</v>
      </c>
      <c r="E224" s="286" t="s">
        <v>395</v>
      </c>
      <c r="F224" s="287" t="s">
        <v>333</v>
      </c>
      <c r="G224" s="287"/>
      <c r="H224" s="288" t="s">
        <v>609</v>
      </c>
      <c r="I224" s="289">
        <v>15</v>
      </c>
      <c r="J224" s="290" t="s">
        <v>299</v>
      </c>
      <c r="K224" s="291">
        <v>10</v>
      </c>
      <c r="N224" s="284" t="s">
        <v>507</v>
      </c>
      <c r="O224" s="284"/>
    </row>
    <row r="225" spans="2:15" ht="12.75" customHeight="1">
      <c r="B225" s="284" t="s">
        <v>610</v>
      </c>
      <c r="C225" s="284"/>
      <c r="D225" s="285" t="s">
        <v>611</v>
      </c>
      <c r="E225" s="286" t="s">
        <v>280</v>
      </c>
      <c r="F225" s="287" t="s">
        <v>347</v>
      </c>
      <c r="G225" s="287"/>
      <c r="H225" s="288" t="s">
        <v>612</v>
      </c>
      <c r="I225" s="289">
        <v>15</v>
      </c>
      <c r="J225" s="290" t="s">
        <v>339</v>
      </c>
      <c r="K225" s="291">
        <v>10</v>
      </c>
      <c r="N225" s="284" t="s">
        <v>613</v>
      </c>
      <c r="O225" s="284"/>
    </row>
    <row r="226" spans="2:15" ht="24.75" customHeight="1">
      <c r="B226" s="284" t="s">
        <v>256</v>
      </c>
      <c r="C226" s="284"/>
      <c r="D226" s="285" t="s">
        <v>614</v>
      </c>
      <c r="E226" s="286" t="s">
        <v>422</v>
      </c>
      <c r="F226" s="287" t="s">
        <v>281</v>
      </c>
      <c r="G226" s="287"/>
      <c r="H226" s="288" t="s">
        <v>615</v>
      </c>
      <c r="I226" s="289">
        <v>15</v>
      </c>
      <c r="J226" s="290" t="s">
        <v>329</v>
      </c>
      <c r="K226" s="291">
        <v>10</v>
      </c>
      <c r="N226" s="284" t="s">
        <v>616</v>
      </c>
      <c r="O226" s="284"/>
    </row>
    <row r="227" spans="2:15" ht="36.75" customHeight="1">
      <c r="B227" s="284" t="s">
        <v>617</v>
      </c>
      <c r="C227" s="284"/>
      <c r="D227" s="285" t="s">
        <v>618</v>
      </c>
      <c r="E227" s="286" t="s">
        <v>58</v>
      </c>
      <c r="F227" s="287" t="s">
        <v>281</v>
      </c>
      <c r="G227" s="287"/>
      <c r="H227" s="288" t="s">
        <v>619</v>
      </c>
      <c r="I227" s="289">
        <v>15</v>
      </c>
      <c r="J227" s="290" t="s">
        <v>413</v>
      </c>
      <c r="K227" s="291">
        <v>10</v>
      </c>
      <c r="N227" s="284" t="s">
        <v>620</v>
      </c>
      <c r="O227" s="284"/>
    </row>
    <row r="228" spans="2:15" ht="12.75" customHeight="1">
      <c r="B228" s="284" t="s">
        <v>621</v>
      </c>
      <c r="C228" s="284"/>
      <c r="D228" s="285" t="s">
        <v>622</v>
      </c>
      <c r="E228" s="286" t="s">
        <v>292</v>
      </c>
      <c r="F228" s="287" t="s">
        <v>333</v>
      </c>
      <c r="G228" s="287"/>
      <c r="H228" s="288" t="s">
        <v>623</v>
      </c>
      <c r="I228" s="289">
        <v>16</v>
      </c>
      <c r="J228" s="290" t="s">
        <v>339</v>
      </c>
      <c r="K228" s="291">
        <v>9</v>
      </c>
      <c r="M228" s="286" t="s">
        <v>425</v>
      </c>
      <c r="N228" s="284" t="s">
        <v>624</v>
      </c>
      <c r="O228" s="284"/>
    </row>
    <row r="229" spans="2:15" ht="12.75" customHeight="1">
      <c r="B229" s="284" t="s">
        <v>625</v>
      </c>
      <c r="C229" s="284"/>
      <c r="D229" s="285" t="s">
        <v>626</v>
      </c>
      <c r="E229" s="286" t="s">
        <v>62</v>
      </c>
      <c r="F229" s="287" t="s">
        <v>347</v>
      </c>
      <c r="G229" s="287"/>
      <c r="H229" s="288" t="s">
        <v>352</v>
      </c>
      <c r="I229" s="289">
        <v>16</v>
      </c>
      <c r="J229" s="290" t="s">
        <v>339</v>
      </c>
      <c r="K229" s="291">
        <v>9</v>
      </c>
      <c r="N229" s="284" t="s">
        <v>627</v>
      </c>
      <c r="O229" s="284"/>
    </row>
    <row r="230" spans="2:15" ht="12.75" customHeight="1">
      <c r="B230" s="284" t="s">
        <v>628</v>
      </c>
      <c r="C230" s="284"/>
      <c r="D230" s="285" t="s">
        <v>629</v>
      </c>
      <c r="E230" s="286" t="s">
        <v>64</v>
      </c>
      <c r="F230" s="287" t="s">
        <v>347</v>
      </c>
      <c r="G230" s="287"/>
      <c r="H230" s="288" t="s">
        <v>630</v>
      </c>
      <c r="I230" s="289">
        <v>16</v>
      </c>
      <c r="J230" s="290" t="s">
        <v>339</v>
      </c>
      <c r="K230" s="291">
        <v>9</v>
      </c>
      <c r="N230" s="284" t="s">
        <v>542</v>
      </c>
      <c r="O230" s="284"/>
    </row>
    <row r="231" spans="2:15" ht="12.75" customHeight="1">
      <c r="B231" s="284" t="s">
        <v>572</v>
      </c>
      <c r="C231" s="284"/>
      <c r="D231" s="285" t="s">
        <v>573</v>
      </c>
      <c r="E231" s="286" t="s">
        <v>365</v>
      </c>
      <c r="F231" s="287" t="s">
        <v>311</v>
      </c>
      <c r="G231" s="287"/>
      <c r="H231" s="288" t="s">
        <v>631</v>
      </c>
      <c r="I231" s="289">
        <v>18</v>
      </c>
      <c r="J231" s="290" t="s">
        <v>299</v>
      </c>
      <c r="K231" s="291">
        <v>7</v>
      </c>
      <c r="M231" s="286" t="s">
        <v>554</v>
      </c>
      <c r="N231" s="284" t="s">
        <v>555</v>
      </c>
      <c r="O231" s="284"/>
    </row>
    <row r="232" spans="2:15" ht="12.75" customHeight="1">
      <c r="B232" s="284" t="s">
        <v>632</v>
      </c>
      <c r="C232" s="284"/>
      <c r="D232" s="285" t="s">
        <v>633</v>
      </c>
      <c r="E232" s="286" t="s">
        <v>395</v>
      </c>
      <c r="F232" s="287" t="s">
        <v>333</v>
      </c>
      <c r="G232" s="287"/>
      <c r="H232" s="288" t="s">
        <v>634</v>
      </c>
      <c r="I232" s="289">
        <v>18</v>
      </c>
      <c r="J232" s="290" t="s">
        <v>339</v>
      </c>
      <c r="K232" s="291">
        <v>7</v>
      </c>
      <c r="M232" s="286" t="s">
        <v>425</v>
      </c>
      <c r="N232" s="284" t="s">
        <v>635</v>
      </c>
      <c r="O232" s="284"/>
    </row>
    <row r="233" spans="2:15" ht="24.75" customHeight="1">
      <c r="B233" s="284" t="s">
        <v>636</v>
      </c>
      <c r="C233" s="284"/>
      <c r="D233" s="285" t="s">
        <v>637</v>
      </c>
      <c r="E233" s="286" t="s">
        <v>395</v>
      </c>
      <c r="F233" s="287" t="s">
        <v>333</v>
      </c>
      <c r="G233" s="287"/>
      <c r="H233" s="288" t="s">
        <v>638</v>
      </c>
      <c r="I233" s="289">
        <v>21</v>
      </c>
      <c r="J233" s="290" t="s">
        <v>339</v>
      </c>
      <c r="K233" s="291">
        <v>4</v>
      </c>
      <c r="N233" s="284" t="s">
        <v>639</v>
      </c>
      <c r="O233" s="284"/>
    </row>
    <row r="234" spans="2:15" ht="12.75" customHeight="1">
      <c r="B234" s="284" t="s">
        <v>632</v>
      </c>
      <c r="C234" s="284"/>
      <c r="D234" s="285" t="s">
        <v>633</v>
      </c>
      <c r="E234" s="286" t="s">
        <v>292</v>
      </c>
      <c r="F234" s="287" t="s">
        <v>333</v>
      </c>
      <c r="G234" s="287"/>
      <c r="H234" s="288" t="s">
        <v>640</v>
      </c>
      <c r="I234" s="289">
        <v>22</v>
      </c>
      <c r="J234" s="290" t="s">
        <v>339</v>
      </c>
      <c r="K234" s="291">
        <v>3</v>
      </c>
      <c r="M234" s="286" t="s">
        <v>425</v>
      </c>
      <c r="N234" s="284" t="s">
        <v>635</v>
      </c>
      <c r="O234" s="284"/>
    </row>
    <row r="235" spans="2:15" ht="24.75" customHeight="1">
      <c r="B235" s="284" t="s">
        <v>641</v>
      </c>
      <c r="C235" s="284"/>
      <c r="D235" s="285" t="s">
        <v>642</v>
      </c>
      <c r="E235" s="286" t="s">
        <v>319</v>
      </c>
      <c r="H235" s="291">
        <v>1759</v>
      </c>
      <c r="I235" s="289">
        <v>22</v>
      </c>
      <c r="J235" s="290" t="s">
        <v>329</v>
      </c>
      <c r="K235" s="291">
        <v>3</v>
      </c>
      <c r="N235" s="284" t="s">
        <v>507</v>
      </c>
      <c r="O235" s="284"/>
    </row>
    <row r="236" spans="2:15" ht="12.75" customHeight="1">
      <c r="B236" s="284" t="s">
        <v>583</v>
      </c>
      <c r="C236" s="284"/>
      <c r="D236" s="285" t="s">
        <v>584</v>
      </c>
      <c r="E236" s="286" t="s">
        <v>310</v>
      </c>
      <c r="F236" s="287" t="s">
        <v>333</v>
      </c>
      <c r="G236" s="287"/>
      <c r="H236" s="288" t="s">
        <v>643</v>
      </c>
      <c r="I236" s="289">
        <v>24</v>
      </c>
      <c r="J236" s="290" t="s">
        <v>299</v>
      </c>
      <c r="K236" s="291">
        <v>1</v>
      </c>
      <c r="M236" s="286" t="s">
        <v>425</v>
      </c>
      <c r="N236" s="284" t="s">
        <v>586</v>
      </c>
      <c r="O236" s="284"/>
    </row>
    <row r="237" spans="2:15" ht="12.75" customHeight="1">
      <c r="B237" s="284" t="s">
        <v>644</v>
      </c>
      <c r="C237" s="284"/>
      <c r="D237" s="285" t="s">
        <v>645</v>
      </c>
      <c r="E237" s="286" t="s">
        <v>365</v>
      </c>
      <c r="F237" s="287" t="s">
        <v>311</v>
      </c>
      <c r="G237" s="287"/>
      <c r="H237" s="288" t="s">
        <v>646</v>
      </c>
      <c r="I237" s="289">
        <v>24</v>
      </c>
      <c r="J237" s="290" t="s">
        <v>339</v>
      </c>
      <c r="K237" s="291">
        <v>1</v>
      </c>
      <c r="N237" s="284" t="s">
        <v>542</v>
      </c>
      <c r="O237" s="284"/>
    </row>
    <row r="238" spans="2:15" ht="24.75" customHeight="1">
      <c r="B238" s="284" t="s">
        <v>647</v>
      </c>
      <c r="C238" s="284"/>
      <c r="D238" s="285" t="s">
        <v>648</v>
      </c>
      <c r="E238" s="286" t="s">
        <v>292</v>
      </c>
      <c r="F238" s="287" t="s">
        <v>333</v>
      </c>
      <c r="G238" s="287"/>
      <c r="H238" s="288" t="s">
        <v>649</v>
      </c>
      <c r="I238" s="289">
        <v>24</v>
      </c>
      <c r="J238" s="290" t="s">
        <v>339</v>
      </c>
      <c r="K238" s="291">
        <v>1</v>
      </c>
      <c r="N238" s="284" t="s">
        <v>650</v>
      </c>
      <c r="O238" s="284"/>
    </row>
    <row r="239" spans="2:15" ht="24.75" customHeight="1">
      <c r="B239" s="284" t="s">
        <v>651</v>
      </c>
      <c r="C239" s="284"/>
      <c r="D239" s="285" t="s">
        <v>652</v>
      </c>
      <c r="E239" s="286" t="s">
        <v>319</v>
      </c>
      <c r="H239" s="291">
        <v>1529</v>
      </c>
      <c r="I239" s="289">
        <v>24</v>
      </c>
      <c r="J239" s="290" t="s">
        <v>413</v>
      </c>
      <c r="K239" s="291">
        <v>1</v>
      </c>
      <c r="N239" s="284" t="s">
        <v>653</v>
      </c>
      <c r="O239" s="284"/>
    </row>
    <row r="240" spans="2:15" ht="24.75" customHeight="1">
      <c r="B240" s="284" t="s">
        <v>543</v>
      </c>
      <c r="C240" s="284"/>
      <c r="D240" s="285" t="s">
        <v>544</v>
      </c>
      <c r="E240" s="286" t="s">
        <v>371</v>
      </c>
      <c r="F240" s="287" t="s">
        <v>281</v>
      </c>
      <c r="G240" s="287"/>
      <c r="H240" s="288" t="s">
        <v>654</v>
      </c>
      <c r="M240" s="286" t="s">
        <v>425</v>
      </c>
      <c r="N240" s="284" t="s">
        <v>546</v>
      </c>
      <c r="O240" s="284"/>
    </row>
    <row r="241" spans="2:15" ht="24.75" customHeight="1">
      <c r="B241" s="284" t="s">
        <v>556</v>
      </c>
      <c r="C241" s="284"/>
      <c r="D241" s="285" t="s">
        <v>557</v>
      </c>
      <c r="E241" s="286" t="s">
        <v>371</v>
      </c>
      <c r="F241" s="287" t="s">
        <v>281</v>
      </c>
      <c r="G241" s="287"/>
      <c r="H241" s="288" t="s">
        <v>654</v>
      </c>
      <c r="M241" s="286" t="s">
        <v>425</v>
      </c>
      <c r="N241" s="284" t="s">
        <v>559</v>
      </c>
      <c r="O241" s="284"/>
    </row>
    <row r="242" spans="2:15" ht="24.75" customHeight="1">
      <c r="B242" s="284" t="s">
        <v>644</v>
      </c>
      <c r="C242" s="284"/>
      <c r="D242" s="285" t="s">
        <v>645</v>
      </c>
      <c r="E242" s="286" t="s">
        <v>371</v>
      </c>
      <c r="F242" s="287" t="s">
        <v>281</v>
      </c>
      <c r="G242" s="287"/>
      <c r="H242" s="288" t="s">
        <v>654</v>
      </c>
      <c r="N242" s="284" t="s">
        <v>542</v>
      </c>
      <c r="O242" s="284"/>
    </row>
    <row r="243" spans="2:15" ht="24.75" customHeight="1">
      <c r="B243" s="284" t="s">
        <v>504</v>
      </c>
      <c r="C243" s="284"/>
      <c r="D243" s="285" t="s">
        <v>505</v>
      </c>
      <c r="E243" s="286" t="s">
        <v>371</v>
      </c>
      <c r="F243" s="287" t="s">
        <v>281</v>
      </c>
      <c r="G243" s="287"/>
      <c r="H243" s="288" t="s">
        <v>654</v>
      </c>
      <c r="N243" s="284" t="s">
        <v>507</v>
      </c>
      <c r="O243" s="284"/>
    </row>
    <row r="244" spans="2:15" ht="24.75" customHeight="1">
      <c r="B244" s="284" t="s">
        <v>579</v>
      </c>
      <c r="C244" s="284"/>
      <c r="D244" s="285" t="s">
        <v>580</v>
      </c>
      <c r="E244" s="286" t="s">
        <v>371</v>
      </c>
      <c r="F244" s="287" t="s">
        <v>281</v>
      </c>
      <c r="G244" s="287"/>
      <c r="H244" s="288" t="s">
        <v>655</v>
      </c>
      <c r="I244" s="289">
        <v>8</v>
      </c>
      <c r="M244" s="286" t="s">
        <v>425</v>
      </c>
      <c r="N244" s="284" t="s">
        <v>582</v>
      </c>
      <c r="O244" s="284"/>
    </row>
    <row r="245" spans="2:15" ht="24.75" customHeight="1">
      <c r="B245" s="284" t="s">
        <v>632</v>
      </c>
      <c r="C245" s="284"/>
      <c r="D245" s="285" t="s">
        <v>633</v>
      </c>
      <c r="E245" s="286" t="s">
        <v>371</v>
      </c>
      <c r="F245" s="287" t="s">
        <v>281</v>
      </c>
      <c r="G245" s="287"/>
      <c r="H245" s="288" t="s">
        <v>655</v>
      </c>
      <c r="I245" s="289">
        <v>8</v>
      </c>
      <c r="M245" s="286" t="s">
        <v>425</v>
      </c>
      <c r="N245" s="284" t="s">
        <v>635</v>
      </c>
      <c r="O245" s="284"/>
    </row>
    <row r="246" spans="2:15" ht="24.75" customHeight="1">
      <c r="B246" s="284" t="s">
        <v>583</v>
      </c>
      <c r="C246" s="284"/>
      <c r="D246" s="285" t="s">
        <v>584</v>
      </c>
      <c r="E246" s="286" t="s">
        <v>371</v>
      </c>
      <c r="F246" s="287" t="s">
        <v>281</v>
      </c>
      <c r="G246" s="287"/>
      <c r="H246" s="288" t="s">
        <v>655</v>
      </c>
      <c r="I246" s="289">
        <v>8</v>
      </c>
      <c r="M246" s="286" t="s">
        <v>425</v>
      </c>
      <c r="N246" s="284" t="s">
        <v>586</v>
      </c>
      <c r="O246" s="284"/>
    </row>
    <row r="247" spans="2:15" ht="24.75" customHeight="1">
      <c r="B247" s="284" t="s">
        <v>496</v>
      </c>
      <c r="C247" s="284"/>
      <c r="D247" s="285" t="s">
        <v>497</v>
      </c>
      <c r="E247" s="286" t="s">
        <v>371</v>
      </c>
      <c r="F247" s="287" t="s">
        <v>281</v>
      </c>
      <c r="G247" s="287"/>
      <c r="H247" s="288" t="s">
        <v>655</v>
      </c>
      <c r="I247" s="289">
        <v>8</v>
      </c>
      <c r="M247" s="286" t="s">
        <v>425</v>
      </c>
      <c r="N247" s="284" t="s">
        <v>499</v>
      </c>
      <c r="O247" s="284"/>
    </row>
    <row r="248" spans="2:15" ht="24.75" customHeight="1">
      <c r="B248" s="284" t="s">
        <v>636</v>
      </c>
      <c r="C248" s="284"/>
      <c r="D248" s="285" t="s">
        <v>637</v>
      </c>
      <c r="E248" s="286" t="s">
        <v>365</v>
      </c>
      <c r="F248" s="287" t="s">
        <v>333</v>
      </c>
      <c r="G248" s="287"/>
      <c r="H248" s="288" t="s">
        <v>656</v>
      </c>
      <c r="I248" s="289">
        <v>25</v>
      </c>
      <c r="J248" s="290" t="s">
        <v>299</v>
      </c>
      <c r="N248" s="284" t="s">
        <v>639</v>
      </c>
      <c r="O248" s="284"/>
    </row>
    <row r="249" spans="2:15" ht="24.75" customHeight="1">
      <c r="B249" s="284" t="s">
        <v>657</v>
      </c>
      <c r="C249" s="284"/>
      <c r="D249" s="285" t="s">
        <v>658</v>
      </c>
      <c r="E249" s="286" t="s">
        <v>319</v>
      </c>
      <c r="H249" s="291">
        <v>1480</v>
      </c>
      <c r="I249" s="289">
        <v>25</v>
      </c>
      <c r="J249" s="290" t="s">
        <v>413</v>
      </c>
      <c r="N249" s="284" t="s">
        <v>606</v>
      </c>
      <c r="O249" s="284"/>
    </row>
    <row r="250" spans="2:15" ht="24.75" customHeight="1">
      <c r="B250" s="284" t="s">
        <v>659</v>
      </c>
      <c r="C250" s="284"/>
      <c r="D250" s="285" t="s">
        <v>660</v>
      </c>
      <c r="E250" s="286" t="s">
        <v>319</v>
      </c>
      <c r="H250" s="291">
        <v>1281</v>
      </c>
      <c r="I250" s="289">
        <v>26</v>
      </c>
      <c r="J250" s="290" t="s">
        <v>487</v>
      </c>
      <c r="N250" s="284" t="s">
        <v>653</v>
      </c>
      <c r="O250" s="284"/>
    </row>
    <row r="251" spans="2:15" ht="12.75" customHeight="1">
      <c r="B251" s="284" t="s">
        <v>661</v>
      </c>
      <c r="C251" s="284"/>
      <c r="D251" s="285" t="s">
        <v>662</v>
      </c>
      <c r="E251" s="286" t="s">
        <v>365</v>
      </c>
      <c r="F251" s="287" t="s">
        <v>333</v>
      </c>
      <c r="G251" s="287"/>
      <c r="H251" s="288" t="s">
        <v>663</v>
      </c>
      <c r="I251" s="289">
        <v>27</v>
      </c>
      <c r="J251" s="290" t="s">
        <v>299</v>
      </c>
      <c r="N251" s="284" t="s">
        <v>550</v>
      </c>
      <c r="O251" s="284"/>
    </row>
    <row r="252" spans="2:15" ht="24.75" customHeight="1">
      <c r="B252" s="284" t="s">
        <v>647</v>
      </c>
      <c r="C252" s="284"/>
      <c r="D252" s="285" t="s">
        <v>648</v>
      </c>
      <c r="E252" s="286" t="s">
        <v>310</v>
      </c>
      <c r="F252" s="287" t="s">
        <v>333</v>
      </c>
      <c r="G252" s="287"/>
      <c r="H252" s="288" t="s">
        <v>664</v>
      </c>
      <c r="I252" s="289">
        <v>28</v>
      </c>
      <c r="J252" s="290" t="s">
        <v>339</v>
      </c>
      <c r="N252" s="284" t="s">
        <v>650</v>
      </c>
      <c r="O252" s="284"/>
    </row>
    <row r="253" spans="2:15" ht="12.75" customHeight="1">
      <c r="B253" s="284" t="s">
        <v>665</v>
      </c>
      <c r="C253" s="284"/>
      <c r="D253" s="285" t="s">
        <v>666</v>
      </c>
      <c r="E253" s="286" t="s">
        <v>310</v>
      </c>
      <c r="F253" s="287" t="s">
        <v>333</v>
      </c>
      <c r="G253" s="287"/>
      <c r="H253" s="288" t="s">
        <v>667</v>
      </c>
      <c r="I253" s="289">
        <v>31</v>
      </c>
      <c r="J253" s="290" t="s">
        <v>299</v>
      </c>
      <c r="N253" s="284" t="s">
        <v>613</v>
      </c>
      <c r="O253" s="284"/>
    </row>
    <row r="254" spans="2:15" ht="24.75" customHeight="1">
      <c r="B254" s="284" t="s">
        <v>607</v>
      </c>
      <c r="C254" s="284"/>
      <c r="D254" s="285" t="s">
        <v>608</v>
      </c>
      <c r="E254" s="286" t="s">
        <v>310</v>
      </c>
      <c r="F254" s="287" t="s">
        <v>333</v>
      </c>
      <c r="G254" s="287"/>
      <c r="H254" s="288" t="s">
        <v>668</v>
      </c>
      <c r="I254" s="289">
        <v>35</v>
      </c>
      <c r="J254" s="290" t="s">
        <v>339</v>
      </c>
      <c r="N254" s="284" t="s">
        <v>507</v>
      </c>
      <c r="O254" s="284"/>
    </row>
    <row r="255" spans="2:15" ht="24.75" customHeight="1">
      <c r="B255" s="284" t="s">
        <v>636</v>
      </c>
      <c r="C255" s="284"/>
      <c r="D255" s="285" t="s">
        <v>637</v>
      </c>
      <c r="E255" s="286" t="s">
        <v>310</v>
      </c>
      <c r="F255" s="287" t="s">
        <v>333</v>
      </c>
      <c r="G255" s="287"/>
      <c r="H255" s="288" t="s">
        <v>668</v>
      </c>
      <c r="I255" s="289">
        <v>35</v>
      </c>
      <c r="J255" s="290" t="s">
        <v>339</v>
      </c>
      <c r="N255" s="284" t="s">
        <v>639</v>
      </c>
      <c r="O255" s="284"/>
    </row>
    <row r="256" spans="2:15" ht="12.75" customHeight="1">
      <c r="B256" s="284" t="s">
        <v>621</v>
      </c>
      <c r="C256" s="284"/>
      <c r="D256" s="285" t="s">
        <v>622</v>
      </c>
      <c r="E256" s="286" t="s">
        <v>310</v>
      </c>
      <c r="F256" s="287" t="s">
        <v>333</v>
      </c>
      <c r="G256" s="287"/>
      <c r="H256" s="288" t="s">
        <v>669</v>
      </c>
      <c r="I256" s="289">
        <v>43</v>
      </c>
      <c r="J256" s="290" t="s">
        <v>299</v>
      </c>
      <c r="M256" s="286" t="s">
        <v>425</v>
      </c>
      <c r="N256" s="284" t="s">
        <v>624</v>
      </c>
      <c r="O256" s="284"/>
    </row>
    <row r="257" spans="2:15" ht="24.75" customHeight="1">
      <c r="B257" s="284" t="s">
        <v>670</v>
      </c>
      <c r="C257" s="284"/>
      <c r="D257" s="285" t="s">
        <v>671</v>
      </c>
      <c r="E257" s="286" t="s">
        <v>310</v>
      </c>
      <c r="F257" s="287" t="s">
        <v>333</v>
      </c>
      <c r="G257" s="287"/>
      <c r="H257" s="288" t="s">
        <v>672</v>
      </c>
      <c r="I257" s="289">
        <v>46</v>
      </c>
      <c r="J257" s="290" t="s">
        <v>299</v>
      </c>
      <c r="N257" s="284" t="s">
        <v>673</v>
      </c>
      <c r="O257" s="284"/>
    </row>
    <row r="258" spans="2:15" ht="12.75" customHeight="1">
      <c r="B258" s="284" t="s">
        <v>632</v>
      </c>
      <c r="C258" s="284"/>
      <c r="D258" s="285" t="s">
        <v>633</v>
      </c>
      <c r="E258" s="286" t="s">
        <v>310</v>
      </c>
      <c r="F258" s="287" t="s">
        <v>333</v>
      </c>
      <c r="G258" s="287"/>
      <c r="H258" s="288" t="s">
        <v>674</v>
      </c>
      <c r="I258" s="289">
        <v>47</v>
      </c>
      <c r="J258" s="290" t="s">
        <v>339</v>
      </c>
      <c r="M258" s="286" t="s">
        <v>425</v>
      </c>
      <c r="N258" s="284" t="s">
        <v>635</v>
      </c>
      <c r="O258" s="284"/>
    </row>
    <row r="259" spans="2:15" ht="24.75" customHeight="1">
      <c r="B259" s="284" t="s">
        <v>596</v>
      </c>
      <c r="C259" s="284"/>
      <c r="D259" s="285" t="s">
        <v>597</v>
      </c>
      <c r="E259" s="286" t="s">
        <v>310</v>
      </c>
      <c r="F259" s="287" t="s">
        <v>333</v>
      </c>
      <c r="G259" s="287"/>
      <c r="H259" s="288" t="s">
        <v>675</v>
      </c>
      <c r="I259" s="289">
        <v>54</v>
      </c>
      <c r="J259" s="290" t="s">
        <v>339</v>
      </c>
      <c r="N259" s="284" t="s">
        <v>507</v>
      </c>
      <c r="O259" s="284"/>
    </row>
    <row r="260" spans="2:15" ht="24.75" customHeight="1">
      <c r="B260" s="284" t="s">
        <v>603</v>
      </c>
      <c r="C260" s="284"/>
      <c r="D260" s="285" t="s">
        <v>604</v>
      </c>
      <c r="E260" s="286" t="s">
        <v>310</v>
      </c>
      <c r="F260" s="287" t="s">
        <v>333</v>
      </c>
      <c r="G260" s="287"/>
      <c r="H260" s="288" t="s">
        <v>676</v>
      </c>
      <c r="I260" s="289">
        <v>60</v>
      </c>
      <c r="J260" s="290" t="s">
        <v>339</v>
      </c>
      <c r="N260" s="284" t="s">
        <v>606</v>
      </c>
      <c r="O260" s="284"/>
    </row>
    <row r="261" spans="2:15" ht="24.75" customHeight="1">
      <c r="B261" s="284" t="s">
        <v>500</v>
      </c>
      <c r="C261" s="284"/>
      <c r="D261" s="285" t="s">
        <v>501</v>
      </c>
      <c r="E261" s="286" t="s">
        <v>395</v>
      </c>
      <c r="F261" s="287" t="s">
        <v>333</v>
      </c>
      <c r="G261" s="287"/>
      <c r="H261" s="288" t="s">
        <v>677</v>
      </c>
      <c r="I261" s="290" t="s">
        <v>376</v>
      </c>
      <c r="J261" s="290" t="s">
        <v>283</v>
      </c>
      <c r="M261" s="286" t="s">
        <v>425</v>
      </c>
      <c r="N261" s="284" t="s">
        <v>503</v>
      </c>
      <c r="O261" s="284"/>
    </row>
    <row r="262" spans="2:15" ht="24.75" customHeight="1">
      <c r="B262" s="284" t="s">
        <v>579</v>
      </c>
      <c r="C262" s="284"/>
      <c r="D262" s="285" t="s">
        <v>580</v>
      </c>
      <c r="E262" s="286" t="s">
        <v>292</v>
      </c>
      <c r="F262" s="287" t="s">
        <v>333</v>
      </c>
      <c r="G262" s="287"/>
      <c r="H262" s="288" t="s">
        <v>678</v>
      </c>
      <c r="I262" s="290" t="s">
        <v>376</v>
      </c>
      <c r="J262" s="290" t="s">
        <v>299</v>
      </c>
      <c r="M262" s="286" t="s">
        <v>425</v>
      </c>
      <c r="N262" s="284" t="s">
        <v>582</v>
      </c>
      <c r="O262" s="284"/>
    </row>
    <row r="263" spans="2:15" ht="24.75" customHeight="1">
      <c r="B263" s="284" t="s">
        <v>543</v>
      </c>
      <c r="C263" s="284"/>
      <c r="D263" s="285" t="s">
        <v>544</v>
      </c>
      <c r="E263" s="286" t="s">
        <v>297</v>
      </c>
      <c r="F263" s="287" t="s">
        <v>333</v>
      </c>
      <c r="G263" s="287"/>
      <c r="H263" s="288" t="s">
        <v>679</v>
      </c>
      <c r="I263" s="290" t="s">
        <v>376</v>
      </c>
      <c r="J263" s="290" t="s">
        <v>299</v>
      </c>
      <c r="M263" s="286" t="s">
        <v>425</v>
      </c>
      <c r="N263" s="284" t="s">
        <v>546</v>
      </c>
      <c r="O263" s="284"/>
    </row>
    <row r="264" spans="2:15" ht="24.75" customHeight="1">
      <c r="B264" s="284" t="s">
        <v>556</v>
      </c>
      <c r="C264" s="284"/>
      <c r="D264" s="285" t="s">
        <v>557</v>
      </c>
      <c r="E264" s="286" t="s">
        <v>292</v>
      </c>
      <c r="F264" s="287" t="s">
        <v>333</v>
      </c>
      <c r="G264" s="287"/>
      <c r="H264" s="288" t="s">
        <v>680</v>
      </c>
      <c r="I264" s="290" t="s">
        <v>376</v>
      </c>
      <c r="J264" s="290" t="s">
        <v>299</v>
      </c>
      <c r="M264" s="286" t="s">
        <v>425</v>
      </c>
      <c r="N264" s="284" t="s">
        <v>559</v>
      </c>
      <c r="O264" s="284"/>
    </row>
    <row r="265" spans="2:15" ht="36.75" customHeight="1">
      <c r="B265" s="284" t="s">
        <v>568</v>
      </c>
      <c r="C265" s="284"/>
      <c r="D265" s="285" t="s">
        <v>569</v>
      </c>
      <c r="E265" s="286" t="s">
        <v>367</v>
      </c>
      <c r="F265" s="287" t="s">
        <v>333</v>
      </c>
      <c r="G265" s="287"/>
      <c r="H265" s="288" t="s">
        <v>681</v>
      </c>
      <c r="I265" s="290" t="s">
        <v>376</v>
      </c>
      <c r="J265" s="290" t="s">
        <v>299</v>
      </c>
      <c r="N265" s="284" t="s">
        <v>571</v>
      </c>
      <c r="O265" s="284"/>
    </row>
    <row r="266" spans="2:15" ht="12.75" customHeight="1">
      <c r="B266" s="284" t="s">
        <v>572</v>
      </c>
      <c r="C266" s="284"/>
      <c r="D266" s="285" t="s">
        <v>573</v>
      </c>
      <c r="E266" s="286" t="s">
        <v>365</v>
      </c>
      <c r="F266" s="287" t="s">
        <v>333</v>
      </c>
      <c r="G266" s="287"/>
      <c r="H266" s="288" t="s">
        <v>682</v>
      </c>
      <c r="I266" s="290" t="s">
        <v>376</v>
      </c>
      <c r="J266" s="290" t="s">
        <v>299</v>
      </c>
      <c r="M266" s="286" t="s">
        <v>554</v>
      </c>
      <c r="N266" s="284" t="s">
        <v>555</v>
      </c>
      <c r="O266" s="284"/>
    </row>
    <row r="267" spans="2:15" ht="12.75" customHeight="1">
      <c r="B267" s="284" t="s">
        <v>551</v>
      </c>
      <c r="C267" s="284"/>
      <c r="D267" s="285" t="s">
        <v>552</v>
      </c>
      <c r="E267" s="286" t="s">
        <v>65</v>
      </c>
      <c r="F267" s="287" t="s">
        <v>347</v>
      </c>
      <c r="G267" s="287"/>
      <c r="H267" s="288" t="s">
        <v>683</v>
      </c>
      <c r="I267" s="290" t="s">
        <v>376</v>
      </c>
      <c r="J267" s="290" t="s">
        <v>299</v>
      </c>
      <c r="M267" s="286" t="s">
        <v>554</v>
      </c>
      <c r="N267" s="284" t="s">
        <v>555</v>
      </c>
      <c r="O267" s="284"/>
    </row>
    <row r="268" spans="2:15" ht="36.75" customHeight="1">
      <c r="B268" s="284" t="s">
        <v>493</v>
      </c>
      <c r="C268" s="284"/>
      <c r="D268" s="285" t="s">
        <v>332</v>
      </c>
      <c r="E268" s="286" t="s">
        <v>297</v>
      </c>
      <c r="F268" s="287" t="s">
        <v>333</v>
      </c>
      <c r="G268" s="287"/>
      <c r="H268" s="288" t="s">
        <v>684</v>
      </c>
      <c r="I268" s="290" t="s">
        <v>376</v>
      </c>
      <c r="J268" s="290" t="s">
        <v>299</v>
      </c>
      <c r="M268" s="286" t="s">
        <v>425</v>
      </c>
      <c r="N268" s="284" t="s">
        <v>495</v>
      </c>
      <c r="O268" s="284"/>
    </row>
    <row r="269" spans="2:15" ht="12.75" customHeight="1">
      <c r="B269" s="284" t="s">
        <v>644</v>
      </c>
      <c r="C269" s="284"/>
      <c r="D269" s="285" t="s">
        <v>645</v>
      </c>
      <c r="E269" s="286" t="s">
        <v>365</v>
      </c>
      <c r="F269" s="287" t="s">
        <v>333</v>
      </c>
      <c r="G269" s="287"/>
      <c r="H269" s="288" t="s">
        <v>685</v>
      </c>
      <c r="I269" s="290" t="s">
        <v>376</v>
      </c>
      <c r="J269" s="290" t="s">
        <v>299</v>
      </c>
      <c r="N269" s="284" t="s">
        <v>542</v>
      </c>
      <c r="O269" s="284"/>
    </row>
    <row r="270" spans="2:15" ht="12.75" customHeight="1">
      <c r="B270" s="284" t="s">
        <v>564</v>
      </c>
      <c r="C270" s="284"/>
      <c r="D270" s="285" t="s">
        <v>565</v>
      </c>
      <c r="E270" s="286" t="s">
        <v>64</v>
      </c>
      <c r="F270" s="287" t="s">
        <v>347</v>
      </c>
      <c r="G270" s="287"/>
      <c r="H270" s="288" t="s">
        <v>686</v>
      </c>
      <c r="I270" s="290" t="s">
        <v>376</v>
      </c>
      <c r="J270" s="290" t="s">
        <v>299</v>
      </c>
      <c r="N270" s="284" t="s">
        <v>567</v>
      </c>
      <c r="O270" s="284"/>
    </row>
    <row r="271" spans="2:15" ht="24.75" customHeight="1">
      <c r="B271" s="284" t="s">
        <v>525</v>
      </c>
      <c r="C271" s="284"/>
      <c r="D271" s="285" t="s">
        <v>526</v>
      </c>
      <c r="E271" s="286" t="s">
        <v>292</v>
      </c>
      <c r="F271" s="287" t="s">
        <v>333</v>
      </c>
      <c r="G271" s="287"/>
      <c r="H271" s="288" t="s">
        <v>687</v>
      </c>
      <c r="I271" s="290" t="s">
        <v>376</v>
      </c>
      <c r="J271" s="290" t="s">
        <v>299</v>
      </c>
      <c r="N271" s="284" t="s">
        <v>528</v>
      </c>
      <c r="O271" s="284"/>
    </row>
    <row r="272" spans="2:15" ht="12.75" customHeight="1">
      <c r="B272" s="284" t="s">
        <v>540</v>
      </c>
      <c r="C272" s="284"/>
      <c r="D272" s="285" t="s">
        <v>541</v>
      </c>
      <c r="E272" s="286" t="s">
        <v>65</v>
      </c>
      <c r="F272" s="287" t="s">
        <v>347</v>
      </c>
      <c r="G272" s="287"/>
      <c r="H272" s="288" t="s">
        <v>688</v>
      </c>
      <c r="I272" s="290" t="s">
        <v>376</v>
      </c>
      <c r="J272" s="290" t="s">
        <v>339</v>
      </c>
      <c r="M272" s="286" t="s">
        <v>425</v>
      </c>
      <c r="N272" s="284" t="s">
        <v>542</v>
      </c>
      <c r="O272" s="284"/>
    </row>
    <row r="273" spans="2:15" ht="12.75" customHeight="1">
      <c r="B273" s="284" t="s">
        <v>540</v>
      </c>
      <c r="C273" s="284"/>
      <c r="D273" s="285" t="s">
        <v>541</v>
      </c>
      <c r="E273" s="286" t="s">
        <v>64</v>
      </c>
      <c r="F273" s="287" t="s">
        <v>347</v>
      </c>
      <c r="G273" s="287"/>
      <c r="H273" s="288" t="s">
        <v>484</v>
      </c>
      <c r="I273" s="290" t="s">
        <v>376</v>
      </c>
      <c r="J273" s="290" t="s">
        <v>339</v>
      </c>
      <c r="M273" s="286" t="s">
        <v>425</v>
      </c>
      <c r="N273" s="284" t="s">
        <v>542</v>
      </c>
      <c r="O273" s="284"/>
    </row>
    <row r="274" spans="2:15" ht="12.75" customHeight="1">
      <c r="B274" s="284" t="s">
        <v>572</v>
      </c>
      <c r="C274" s="284"/>
      <c r="D274" s="285" t="s">
        <v>573</v>
      </c>
      <c r="E274" s="286" t="s">
        <v>64</v>
      </c>
      <c r="F274" s="287" t="s">
        <v>347</v>
      </c>
      <c r="G274" s="287"/>
      <c r="H274" s="288" t="s">
        <v>484</v>
      </c>
      <c r="I274" s="290" t="s">
        <v>376</v>
      </c>
      <c r="J274" s="290" t="s">
        <v>339</v>
      </c>
      <c r="M274" s="286" t="s">
        <v>554</v>
      </c>
      <c r="N274" s="284" t="s">
        <v>555</v>
      </c>
      <c r="O274" s="284"/>
    </row>
    <row r="275" spans="2:15" ht="12.75" customHeight="1">
      <c r="B275" s="284" t="s">
        <v>575</v>
      </c>
      <c r="C275" s="284"/>
      <c r="D275" s="285" t="s">
        <v>576</v>
      </c>
      <c r="E275" s="286" t="s">
        <v>397</v>
      </c>
      <c r="F275" s="287" t="s">
        <v>347</v>
      </c>
      <c r="G275" s="287"/>
      <c r="H275" s="288" t="s">
        <v>689</v>
      </c>
      <c r="I275" s="290" t="s">
        <v>376</v>
      </c>
      <c r="J275" s="290" t="s">
        <v>339</v>
      </c>
      <c r="N275" s="284" t="s">
        <v>578</v>
      </c>
      <c r="O275" s="284"/>
    </row>
    <row r="276" spans="2:15" ht="36.75" customHeight="1">
      <c r="B276" s="284" t="s">
        <v>560</v>
      </c>
      <c r="C276" s="284"/>
      <c r="D276" s="285" t="s">
        <v>561</v>
      </c>
      <c r="E276" s="286" t="s">
        <v>64</v>
      </c>
      <c r="F276" s="287" t="s">
        <v>347</v>
      </c>
      <c r="G276" s="287"/>
      <c r="H276" s="288" t="s">
        <v>690</v>
      </c>
      <c r="I276" s="290" t="s">
        <v>376</v>
      </c>
      <c r="J276" s="290" t="s">
        <v>339</v>
      </c>
      <c r="M276" s="286" t="s">
        <v>425</v>
      </c>
      <c r="N276" s="284" t="s">
        <v>563</v>
      </c>
      <c r="O276" s="284"/>
    </row>
    <row r="277" spans="2:15" ht="36.75" customHeight="1">
      <c r="B277" s="284" t="s">
        <v>560</v>
      </c>
      <c r="C277" s="284"/>
      <c r="D277" s="285" t="s">
        <v>561</v>
      </c>
      <c r="E277" s="286" t="s">
        <v>65</v>
      </c>
      <c r="F277" s="287" t="s">
        <v>347</v>
      </c>
      <c r="G277" s="287"/>
      <c r="H277" s="288" t="s">
        <v>691</v>
      </c>
      <c r="I277" s="290" t="s">
        <v>376</v>
      </c>
      <c r="J277" s="290" t="s">
        <v>339</v>
      </c>
      <c r="M277" s="286" t="s">
        <v>425</v>
      </c>
      <c r="N277" s="284" t="s">
        <v>563</v>
      </c>
      <c r="O277" s="284"/>
    </row>
    <row r="278" spans="2:15" ht="24.75" customHeight="1">
      <c r="B278" s="284" t="s">
        <v>504</v>
      </c>
      <c r="C278" s="284"/>
      <c r="D278" s="285" t="s">
        <v>505</v>
      </c>
      <c r="E278" s="286" t="s">
        <v>391</v>
      </c>
      <c r="F278" s="287" t="s">
        <v>333</v>
      </c>
      <c r="G278" s="287"/>
      <c r="H278" s="288" t="s">
        <v>692</v>
      </c>
      <c r="I278" s="290" t="s">
        <v>382</v>
      </c>
      <c r="J278" s="290" t="s">
        <v>283</v>
      </c>
      <c r="N278" s="284" t="s">
        <v>507</v>
      </c>
      <c r="O278" s="284"/>
    </row>
    <row r="279" spans="2:15" ht="12.75" customHeight="1">
      <c r="B279" s="284" t="s">
        <v>514</v>
      </c>
      <c r="C279" s="284"/>
      <c r="D279" s="285" t="s">
        <v>515</v>
      </c>
      <c r="E279" s="286" t="s">
        <v>65</v>
      </c>
      <c r="F279" s="287" t="s">
        <v>347</v>
      </c>
      <c r="G279" s="287"/>
      <c r="H279" s="288" t="s">
        <v>693</v>
      </c>
      <c r="I279" s="290" t="s">
        <v>382</v>
      </c>
      <c r="J279" s="290" t="s">
        <v>283</v>
      </c>
      <c r="M279" s="286" t="s">
        <v>425</v>
      </c>
      <c r="N279" s="284" t="s">
        <v>517</v>
      </c>
      <c r="O279" s="284"/>
    </row>
    <row r="280" spans="2:15" ht="12.75" customHeight="1">
      <c r="B280" s="284" t="s">
        <v>496</v>
      </c>
      <c r="C280" s="284"/>
      <c r="D280" s="285" t="s">
        <v>497</v>
      </c>
      <c r="E280" s="286" t="s">
        <v>395</v>
      </c>
      <c r="F280" s="287" t="s">
        <v>333</v>
      </c>
      <c r="G280" s="287"/>
      <c r="H280" s="288" t="s">
        <v>694</v>
      </c>
      <c r="I280" s="290" t="s">
        <v>382</v>
      </c>
      <c r="J280" s="290" t="s">
        <v>283</v>
      </c>
      <c r="M280" s="286" t="s">
        <v>425</v>
      </c>
      <c r="N280" s="284" t="s">
        <v>499</v>
      </c>
      <c r="O280" s="284"/>
    </row>
    <row r="281" spans="2:15" ht="12.75" customHeight="1">
      <c r="B281" s="284" t="s">
        <v>583</v>
      </c>
      <c r="C281" s="284"/>
      <c r="D281" s="285" t="s">
        <v>584</v>
      </c>
      <c r="E281" s="286" t="s">
        <v>365</v>
      </c>
      <c r="F281" s="287" t="s">
        <v>333</v>
      </c>
      <c r="G281" s="287"/>
      <c r="H281" s="288" t="s">
        <v>481</v>
      </c>
      <c r="I281" s="290" t="s">
        <v>382</v>
      </c>
      <c r="J281" s="290" t="s">
        <v>299</v>
      </c>
      <c r="M281" s="286" t="s">
        <v>425</v>
      </c>
      <c r="N281" s="284" t="s">
        <v>586</v>
      </c>
      <c r="O281" s="284"/>
    </row>
    <row r="282" spans="2:15" ht="12.75" customHeight="1">
      <c r="B282" s="284" t="s">
        <v>547</v>
      </c>
      <c r="C282" s="284"/>
      <c r="D282" s="285" t="s">
        <v>548</v>
      </c>
      <c r="E282" s="286" t="s">
        <v>64</v>
      </c>
      <c r="F282" s="287" t="s">
        <v>347</v>
      </c>
      <c r="G282" s="287"/>
      <c r="H282" s="288" t="s">
        <v>695</v>
      </c>
      <c r="I282" s="290" t="s">
        <v>382</v>
      </c>
      <c r="J282" s="290" t="s">
        <v>299</v>
      </c>
      <c r="M282" s="286" t="s">
        <v>425</v>
      </c>
      <c r="N282" s="284" t="s">
        <v>550</v>
      </c>
      <c r="O282" s="284"/>
    </row>
    <row r="283" spans="2:15" ht="36.75" customHeight="1">
      <c r="B283" s="284" t="s">
        <v>508</v>
      </c>
      <c r="C283" s="284"/>
      <c r="D283" s="285" t="s">
        <v>509</v>
      </c>
      <c r="E283" s="286" t="s">
        <v>62</v>
      </c>
      <c r="F283" s="287" t="s">
        <v>347</v>
      </c>
      <c r="G283" s="287"/>
      <c r="H283" s="288" t="s">
        <v>381</v>
      </c>
      <c r="I283" s="290" t="s">
        <v>382</v>
      </c>
      <c r="J283" s="290" t="s">
        <v>299</v>
      </c>
      <c r="M283" s="286" t="s">
        <v>425</v>
      </c>
      <c r="N283" s="284" t="s">
        <v>510</v>
      </c>
      <c r="O283" s="284"/>
    </row>
    <row r="284" spans="2:15" ht="12.75" customHeight="1">
      <c r="B284" s="284" t="s">
        <v>511</v>
      </c>
      <c r="C284" s="284"/>
      <c r="D284" s="285" t="s">
        <v>512</v>
      </c>
      <c r="E284" s="286" t="s">
        <v>62</v>
      </c>
      <c r="F284" s="287" t="s">
        <v>347</v>
      </c>
      <c r="G284" s="287"/>
      <c r="H284" s="288" t="s">
        <v>381</v>
      </c>
      <c r="I284" s="290" t="s">
        <v>382</v>
      </c>
      <c r="J284" s="290" t="s">
        <v>299</v>
      </c>
      <c r="N284" s="284" t="s">
        <v>513</v>
      </c>
      <c r="O284" s="284"/>
    </row>
    <row r="285" spans="2:15" ht="36.75" customHeight="1">
      <c r="B285" s="284" t="s">
        <v>521</v>
      </c>
      <c r="C285" s="284"/>
      <c r="D285" s="285" t="s">
        <v>522</v>
      </c>
      <c r="E285" s="286" t="s">
        <v>367</v>
      </c>
      <c r="F285" s="287" t="s">
        <v>333</v>
      </c>
      <c r="G285" s="287"/>
      <c r="H285" s="288" t="s">
        <v>696</v>
      </c>
      <c r="I285" s="290" t="s">
        <v>382</v>
      </c>
      <c r="J285" s="290" t="s">
        <v>299</v>
      </c>
      <c r="M285" s="286" t="s">
        <v>425</v>
      </c>
      <c r="N285" s="284" t="s">
        <v>524</v>
      </c>
      <c r="O285" s="284"/>
    </row>
    <row r="286" spans="2:15" ht="24.75" customHeight="1">
      <c r="B286" s="284" t="s">
        <v>536</v>
      </c>
      <c r="C286" s="284"/>
      <c r="D286" s="285" t="s">
        <v>537</v>
      </c>
      <c r="E286" s="286" t="s">
        <v>64</v>
      </c>
      <c r="F286" s="287" t="s">
        <v>347</v>
      </c>
      <c r="G286" s="287"/>
      <c r="H286" s="288" t="s">
        <v>697</v>
      </c>
      <c r="I286" s="290" t="s">
        <v>382</v>
      </c>
      <c r="J286" s="290" t="s">
        <v>299</v>
      </c>
      <c r="N286" s="284" t="s">
        <v>539</v>
      </c>
      <c r="O286" s="284"/>
    </row>
    <row r="287" spans="2:15" ht="24.75" customHeight="1">
      <c r="B287" s="284" t="s">
        <v>536</v>
      </c>
      <c r="C287" s="284"/>
      <c r="D287" s="285" t="s">
        <v>537</v>
      </c>
      <c r="E287" s="286" t="s">
        <v>65</v>
      </c>
      <c r="F287" s="287" t="s">
        <v>347</v>
      </c>
      <c r="G287" s="287"/>
      <c r="H287" s="288" t="s">
        <v>698</v>
      </c>
      <c r="I287" s="290" t="s">
        <v>382</v>
      </c>
      <c r="J287" s="290" t="s">
        <v>299</v>
      </c>
      <c r="N287" s="284" t="s">
        <v>539</v>
      </c>
      <c r="O287" s="284"/>
    </row>
    <row r="288" spans="2:15" ht="12.75" customHeight="1">
      <c r="B288" s="284" t="s">
        <v>564</v>
      </c>
      <c r="C288" s="284"/>
      <c r="D288" s="285" t="s">
        <v>565</v>
      </c>
      <c r="E288" s="286" t="s">
        <v>65</v>
      </c>
      <c r="F288" s="287" t="s">
        <v>347</v>
      </c>
      <c r="G288" s="287"/>
      <c r="H288" s="288" t="s">
        <v>699</v>
      </c>
      <c r="I288" s="290" t="s">
        <v>382</v>
      </c>
      <c r="J288" s="290" t="s">
        <v>299</v>
      </c>
      <c r="N288" s="284" t="s">
        <v>567</v>
      </c>
      <c r="O288" s="284"/>
    </row>
    <row r="289" spans="2:15" ht="12.75" customHeight="1">
      <c r="B289" s="284" t="s">
        <v>496</v>
      </c>
      <c r="C289" s="284"/>
      <c r="D289" s="285" t="s">
        <v>497</v>
      </c>
      <c r="E289" s="286" t="s">
        <v>365</v>
      </c>
      <c r="F289" s="287" t="s">
        <v>333</v>
      </c>
      <c r="G289" s="287"/>
      <c r="H289" s="288" t="s">
        <v>700</v>
      </c>
      <c r="I289" s="290" t="s">
        <v>382</v>
      </c>
      <c r="J289" s="290" t="s">
        <v>299</v>
      </c>
      <c r="M289" s="286" t="s">
        <v>425</v>
      </c>
      <c r="N289" s="284" t="s">
        <v>499</v>
      </c>
      <c r="O289" s="284"/>
    </row>
    <row r="290" spans="2:15" ht="12.75" customHeight="1">
      <c r="B290" s="284" t="s">
        <v>518</v>
      </c>
      <c r="C290" s="284"/>
      <c r="D290" s="285" t="s">
        <v>519</v>
      </c>
      <c r="E290" s="286" t="s">
        <v>386</v>
      </c>
      <c r="F290" s="287" t="s">
        <v>281</v>
      </c>
      <c r="G290" s="287"/>
      <c r="H290" s="288" t="s">
        <v>701</v>
      </c>
      <c r="M290" s="286" t="s">
        <v>425</v>
      </c>
      <c r="N290" s="284" t="s">
        <v>520</v>
      </c>
      <c r="O290" s="284"/>
    </row>
    <row r="291" spans="2:15" ht="24.75" customHeight="1">
      <c r="B291" s="284" t="s">
        <v>651</v>
      </c>
      <c r="C291" s="284"/>
      <c r="D291" s="285" t="s">
        <v>652</v>
      </c>
      <c r="E291" s="286" t="s">
        <v>397</v>
      </c>
      <c r="F291" s="287" t="s">
        <v>281</v>
      </c>
      <c r="G291" s="287"/>
      <c r="H291" s="288" t="s">
        <v>702</v>
      </c>
      <c r="N291" s="284" t="s">
        <v>653</v>
      </c>
      <c r="O291" s="284"/>
    </row>
    <row r="292" spans="2:15" ht="12.75" customHeight="1">
      <c r="B292" s="284" t="s">
        <v>533</v>
      </c>
      <c r="C292" s="284"/>
      <c r="D292" s="285" t="s">
        <v>534</v>
      </c>
      <c r="E292" s="286" t="s">
        <v>386</v>
      </c>
      <c r="F292" s="287" t="s">
        <v>281</v>
      </c>
      <c r="G292" s="287"/>
      <c r="H292" s="288" t="s">
        <v>703</v>
      </c>
      <c r="M292" s="286" t="s">
        <v>425</v>
      </c>
      <c r="N292" s="284" t="s">
        <v>535</v>
      </c>
      <c r="O292" s="284"/>
    </row>
    <row r="293" spans="2:15" ht="24.75" customHeight="1">
      <c r="B293" s="284" t="s">
        <v>657</v>
      </c>
      <c r="C293" s="284"/>
      <c r="D293" s="285" t="s">
        <v>658</v>
      </c>
      <c r="E293" s="286" t="s">
        <v>397</v>
      </c>
      <c r="F293" s="287" t="s">
        <v>281</v>
      </c>
      <c r="G293" s="287"/>
      <c r="H293" s="288" t="s">
        <v>695</v>
      </c>
      <c r="N293" s="284" t="s">
        <v>606</v>
      </c>
      <c r="O293" s="284"/>
    </row>
    <row r="294" spans="2:15" ht="12.75" customHeight="1">
      <c r="B294" s="284" t="s">
        <v>518</v>
      </c>
      <c r="C294" s="284"/>
      <c r="D294" s="285" t="s">
        <v>519</v>
      </c>
      <c r="E294" s="286" t="s">
        <v>391</v>
      </c>
      <c r="F294" s="287" t="s">
        <v>281</v>
      </c>
      <c r="G294" s="287"/>
      <c r="H294" s="288" t="s">
        <v>704</v>
      </c>
      <c r="J294" s="290" t="s">
        <v>283</v>
      </c>
      <c r="M294" s="286" t="s">
        <v>425</v>
      </c>
      <c r="N294" s="284" t="s">
        <v>520</v>
      </c>
      <c r="O294" s="284"/>
    </row>
    <row r="295" spans="2:15" ht="12.75" customHeight="1">
      <c r="B295" s="284" t="s">
        <v>518</v>
      </c>
      <c r="C295" s="284"/>
      <c r="D295" s="285" t="s">
        <v>519</v>
      </c>
      <c r="E295" s="286" t="s">
        <v>64</v>
      </c>
      <c r="F295" s="287" t="s">
        <v>281</v>
      </c>
      <c r="G295" s="287"/>
      <c r="H295" s="288" t="s">
        <v>705</v>
      </c>
      <c r="J295" s="290" t="s">
        <v>299</v>
      </c>
      <c r="M295" s="286" t="s">
        <v>425</v>
      </c>
      <c r="N295" s="284" t="s">
        <v>520</v>
      </c>
      <c r="O295" s="284"/>
    </row>
    <row r="296" spans="2:15" ht="12.75" customHeight="1">
      <c r="B296" s="284" t="s">
        <v>518</v>
      </c>
      <c r="C296" s="284"/>
      <c r="D296" s="285" t="s">
        <v>519</v>
      </c>
      <c r="E296" s="286" t="s">
        <v>365</v>
      </c>
      <c r="F296" s="287" t="s">
        <v>281</v>
      </c>
      <c r="G296" s="287"/>
      <c r="H296" s="288" t="s">
        <v>706</v>
      </c>
      <c r="J296" s="290" t="s">
        <v>299</v>
      </c>
      <c r="M296" s="286" t="s">
        <v>425</v>
      </c>
      <c r="N296" s="284" t="s">
        <v>520</v>
      </c>
      <c r="O296" s="284"/>
    </row>
    <row r="297" spans="2:15" ht="12.75" customHeight="1">
      <c r="B297" s="284" t="s">
        <v>533</v>
      </c>
      <c r="C297" s="284"/>
      <c r="D297" s="285" t="s">
        <v>534</v>
      </c>
      <c r="E297" s="286" t="s">
        <v>391</v>
      </c>
      <c r="F297" s="287" t="s">
        <v>281</v>
      </c>
      <c r="G297" s="287"/>
      <c r="H297" s="288" t="s">
        <v>707</v>
      </c>
      <c r="J297" s="290" t="s">
        <v>339</v>
      </c>
      <c r="M297" s="286" t="s">
        <v>425</v>
      </c>
      <c r="N297" s="284" t="s">
        <v>535</v>
      </c>
      <c r="O297" s="284"/>
    </row>
    <row r="298" spans="2:15" ht="12.75" customHeight="1">
      <c r="B298" s="284" t="s">
        <v>533</v>
      </c>
      <c r="C298" s="284"/>
      <c r="D298" s="285" t="s">
        <v>534</v>
      </c>
      <c r="E298" s="286" t="s">
        <v>64</v>
      </c>
      <c r="F298" s="287" t="s">
        <v>281</v>
      </c>
      <c r="G298" s="287"/>
      <c r="H298" s="288" t="s">
        <v>592</v>
      </c>
      <c r="J298" s="290" t="s">
        <v>339</v>
      </c>
      <c r="M298" s="286" t="s">
        <v>425</v>
      </c>
      <c r="N298" s="284" t="s">
        <v>535</v>
      </c>
      <c r="O298" s="284"/>
    </row>
    <row r="299" spans="2:15" ht="12.75" customHeight="1">
      <c r="B299" s="284" t="s">
        <v>533</v>
      </c>
      <c r="C299" s="284"/>
      <c r="D299" s="285" t="s">
        <v>534</v>
      </c>
      <c r="E299" s="286" t="s">
        <v>365</v>
      </c>
      <c r="F299" s="287" t="s">
        <v>281</v>
      </c>
      <c r="G299" s="287"/>
      <c r="H299" s="288" t="s">
        <v>708</v>
      </c>
      <c r="J299" s="290" t="s">
        <v>339</v>
      </c>
      <c r="M299" s="286" t="s">
        <v>425</v>
      </c>
      <c r="N299" s="284" t="s">
        <v>535</v>
      </c>
      <c r="O299" s="284"/>
    </row>
    <row r="300" spans="2:15" ht="24.75" customHeight="1">
      <c r="B300" s="284" t="s">
        <v>651</v>
      </c>
      <c r="C300" s="284"/>
      <c r="D300" s="285" t="s">
        <v>652</v>
      </c>
      <c r="E300" s="286" t="s">
        <v>297</v>
      </c>
      <c r="F300" s="287" t="s">
        <v>281</v>
      </c>
      <c r="G300" s="287"/>
      <c r="H300" s="288" t="s">
        <v>709</v>
      </c>
      <c r="J300" s="290" t="s">
        <v>329</v>
      </c>
      <c r="N300" s="284" t="s">
        <v>653</v>
      </c>
      <c r="O300" s="284"/>
    </row>
    <row r="301" spans="2:15" ht="12.75" customHeight="1">
      <c r="B301" s="284" t="s">
        <v>518</v>
      </c>
      <c r="C301" s="284"/>
      <c r="D301" s="285" t="s">
        <v>519</v>
      </c>
      <c r="E301" s="286" t="s">
        <v>280</v>
      </c>
      <c r="F301" s="287" t="s">
        <v>281</v>
      </c>
      <c r="G301" s="287"/>
      <c r="H301" s="288" t="s">
        <v>634</v>
      </c>
      <c r="J301" s="290" t="s">
        <v>413</v>
      </c>
      <c r="M301" s="286" t="s">
        <v>425</v>
      </c>
      <c r="N301" s="284" t="s">
        <v>520</v>
      </c>
      <c r="O301" s="284"/>
    </row>
    <row r="302" spans="2:15" ht="12.75" customHeight="1">
      <c r="B302" s="284" t="s">
        <v>518</v>
      </c>
      <c r="C302" s="284"/>
      <c r="D302" s="285" t="s">
        <v>519</v>
      </c>
      <c r="E302" s="286" t="s">
        <v>63</v>
      </c>
      <c r="F302" s="287" t="s">
        <v>281</v>
      </c>
      <c r="G302" s="287"/>
      <c r="H302" s="288" t="s">
        <v>710</v>
      </c>
      <c r="J302" s="290" t="s">
        <v>413</v>
      </c>
      <c r="M302" s="286" t="s">
        <v>425</v>
      </c>
      <c r="N302" s="284" t="s">
        <v>520</v>
      </c>
      <c r="O302" s="284"/>
    </row>
    <row r="303" spans="2:15" ht="24.75" customHeight="1">
      <c r="B303" s="284" t="s">
        <v>651</v>
      </c>
      <c r="C303" s="284"/>
      <c r="D303" s="285" t="s">
        <v>652</v>
      </c>
      <c r="E303" s="286" t="s">
        <v>64</v>
      </c>
      <c r="F303" s="287" t="s">
        <v>281</v>
      </c>
      <c r="G303" s="287"/>
      <c r="H303" s="288" t="s">
        <v>711</v>
      </c>
      <c r="J303" s="290" t="s">
        <v>413</v>
      </c>
      <c r="N303" s="284" t="s">
        <v>653</v>
      </c>
      <c r="O303" s="284"/>
    </row>
    <row r="304" spans="2:15" ht="24.75" customHeight="1">
      <c r="B304" s="284" t="s">
        <v>641</v>
      </c>
      <c r="C304" s="284"/>
      <c r="D304" s="285" t="s">
        <v>642</v>
      </c>
      <c r="E304" s="286" t="s">
        <v>64</v>
      </c>
      <c r="F304" s="287" t="s">
        <v>281</v>
      </c>
      <c r="G304" s="287"/>
      <c r="H304" s="288" t="s">
        <v>712</v>
      </c>
      <c r="J304" s="290" t="s">
        <v>413</v>
      </c>
      <c r="N304" s="284" t="s">
        <v>507</v>
      </c>
      <c r="O304" s="284"/>
    </row>
    <row r="305" spans="2:15" ht="24.75" customHeight="1">
      <c r="B305" s="284" t="s">
        <v>641</v>
      </c>
      <c r="C305" s="284"/>
      <c r="D305" s="285" t="s">
        <v>642</v>
      </c>
      <c r="E305" s="286" t="s">
        <v>397</v>
      </c>
      <c r="F305" s="287" t="s">
        <v>281</v>
      </c>
      <c r="G305" s="287"/>
      <c r="H305" s="288" t="s">
        <v>713</v>
      </c>
      <c r="J305" s="290" t="s">
        <v>413</v>
      </c>
      <c r="N305" s="284" t="s">
        <v>507</v>
      </c>
      <c r="O305" s="284"/>
    </row>
    <row r="306" spans="2:15" ht="24.75" customHeight="1">
      <c r="B306" s="284" t="s">
        <v>641</v>
      </c>
      <c r="C306" s="284"/>
      <c r="D306" s="285" t="s">
        <v>642</v>
      </c>
      <c r="E306" s="286" t="s">
        <v>395</v>
      </c>
      <c r="F306" s="287" t="s">
        <v>281</v>
      </c>
      <c r="G306" s="287"/>
      <c r="H306" s="288" t="s">
        <v>588</v>
      </c>
      <c r="J306" s="290" t="s">
        <v>413</v>
      </c>
      <c r="N306" s="284" t="s">
        <v>507</v>
      </c>
      <c r="O306" s="284"/>
    </row>
    <row r="307" spans="2:15" ht="12.75" customHeight="1">
      <c r="B307" s="284" t="s">
        <v>533</v>
      </c>
      <c r="C307" s="284"/>
      <c r="D307" s="285" t="s">
        <v>534</v>
      </c>
      <c r="E307" s="286" t="s">
        <v>63</v>
      </c>
      <c r="F307" s="287" t="s">
        <v>281</v>
      </c>
      <c r="G307" s="287"/>
      <c r="H307" s="288" t="s">
        <v>714</v>
      </c>
      <c r="J307" s="290" t="s">
        <v>413</v>
      </c>
      <c r="M307" s="286" t="s">
        <v>425</v>
      </c>
      <c r="N307" s="284" t="s">
        <v>535</v>
      </c>
      <c r="O307" s="284"/>
    </row>
    <row r="308" spans="2:15" ht="12.75" customHeight="1">
      <c r="B308" s="284" t="s">
        <v>533</v>
      </c>
      <c r="C308" s="284"/>
      <c r="D308" s="285" t="s">
        <v>534</v>
      </c>
      <c r="E308" s="286" t="s">
        <v>280</v>
      </c>
      <c r="F308" s="287" t="s">
        <v>281</v>
      </c>
      <c r="G308" s="287"/>
      <c r="H308" s="288" t="s">
        <v>715</v>
      </c>
      <c r="J308" s="290" t="s">
        <v>413</v>
      </c>
      <c r="M308" s="286" t="s">
        <v>425</v>
      </c>
      <c r="N308" s="284" t="s">
        <v>535</v>
      </c>
      <c r="O308" s="284"/>
    </row>
    <row r="309" spans="2:15" ht="24.75" customHeight="1">
      <c r="B309" s="284" t="s">
        <v>657</v>
      </c>
      <c r="C309" s="284"/>
      <c r="D309" s="285" t="s">
        <v>658</v>
      </c>
      <c r="E309" s="286" t="s">
        <v>395</v>
      </c>
      <c r="F309" s="287" t="s">
        <v>281</v>
      </c>
      <c r="G309" s="287"/>
      <c r="H309" s="288" t="s">
        <v>716</v>
      </c>
      <c r="J309" s="290" t="s">
        <v>413</v>
      </c>
      <c r="N309" s="284" t="s">
        <v>606</v>
      </c>
      <c r="O309" s="284"/>
    </row>
    <row r="310" spans="2:15" ht="24.75" customHeight="1">
      <c r="B310" s="284" t="s">
        <v>657</v>
      </c>
      <c r="C310" s="284"/>
      <c r="D310" s="285" t="s">
        <v>658</v>
      </c>
      <c r="E310" s="286" t="s">
        <v>64</v>
      </c>
      <c r="F310" s="287" t="s">
        <v>281</v>
      </c>
      <c r="G310" s="287"/>
      <c r="H310" s="288" t="s">
        <v>717</v>
      </c>
      <c r="J310" s="290" t="s">
        <v>413</v>
      </c>
      <c r="N310" s="284" t="s">
        <v>606</v>
      </c>
      <c r="O310" s="284"/>
    </row>
    <row r="311" spans="2:15" ht="24.75" customHeight="1">
      <c r="B311" s="284" t="s">
        <v>659</v>
      </c>
      <c r="C311" s="284"/>
      <c r="D311" s="285" t="s">
        <v>660</v>
      </c>
      <c r="E311" s="286" t="s">
        <v>397</v>
      </c>
      <c r="F311" s="287" t="s">
        <v>281</v>
      </c>
      <c r="G311" s="287"/>
      <c r="H311" s="288" t="s">
        <v>718</v>
      </c>
      <c r="J311" s="290" t="s">
        <v>487</v>
      </c>
      <c r="N311" s="284" t="s">
        <v>653</v>
      </c>
      <c r="O311" s="284"/>
    </row>
    <row r="312" spans="2:15" ht="24.75" customHeight="1">
      <c r="B312" s="284" t="s">
        <v>659</v>
      </c>
      <c r="C312" s="284"/>
      <c r="D312" s="285" t="s">
        <v>660</v>
      </c>
      <c r="E312" s="286" t="s">
        <v>297</v>
      </c>
      <c r="F312" s="287" t="s">
        <v>281</v>
      </c>
      <c r="G312" s="287"/>
      <c r="H312" s="288" t="s">
        <v>719</v>
      </c>
      <c r="J312" s="290" t="s">
        <v>487</v>
      </c>
      <c r="N312" s="284" t="s">
        <v>653</v>
      </c>
      <c r="O312" s="284"/>
    </row>
    <row r="313" spans="2:15" ht="24.75" customHeight="1">
      <c r="B313" s="284" t="s">
        <v>659</v>
      </c>
      <c r="C313" s="284"/>
      <c r="D313" s="285" t="s">
        <v>660</v>
      </c>
      <c r="E313" s="286" t="s">
        <v>395</v>
      </c>
      <c r="F313" s="287" t="s">
        <v>281</v>
      </c>
      <c r="G313" s="287"/>
      <c r="H313" s="288" t="s">
        <v>720</v>
      </c>
      <c r="J313" s="290" t="s">
        <v>487</v>
      </c>
      <c r="N313" s="284" t="s">
        <v>653</v>
      </c>
      <c r="O313" s="284"/>
    </row>
    <row r="314" spans="2:15" ht="24.75" customHeight="1">
      <c r="B314" s="284" t="s">
        <v>651</v>
      </c>
      <c r="C314" s="284"/>
      <c r="D314" s="285" t="s">
        <v>652</v>
      </c>
      <c r="E314" s="286" t="s">
        <v>395</v>
      </c>
      <c r="F314" s="287" t="s">
        <v>281</v>
      </c>
      <c r="G314" s="287"/>
      <c r="H314" s="288" t="s">
        <v>721</v>
      </c>
      <c r="J314" s="290" t="s">
        <v>487</v>
      </c>
      <c r="N314" s="284" t="s">
        <v>653</v>
      </c>
      <c r="O314" s="284"/>
    </row>
    <row r="315" spans="2:15" ht="24.75" customHeight="1">
      <c r="B315" s="284" t="s">
        <v>641</v>
      </c>
      <c r="C315" s="284"/>
      <c r="D315" s="285" t="s">
        <v>642</v>
      </c>
      <c r="E315" s="286" t="s">
        <v>297</v>
      </c>
      <c r="F315" s="287" t="s">
        <v>281</v>
      </c>
      <c r="G315" s="287"/>
      <c r="H315" s="288" t="s">
        <v>722</v>
      </c>
      <c r="J315" s="290" t="s">
        <v>487</v>
      </c>
      <c r="N315" s="284" t="s">
        <v>507</v>
      </c>
      <c r="O315" s="284"/>
    </row>
    <row r="316" spans="2:15" ht="24.75" customHeight="1">
      <c r="B316" s="284" t="s">
        <v>657</v>
      </c>
      <c r="C316" s="284"/>
      <c r="D316" s="285" t="s">
        <v>658</v>
      </c>
      <c r="E316" s="286" t="s">
        <v>297</v>
      </c>
      <c r="F316" s="287" t="s">
        <v>281</v>
      </c>
      <c r="G316" s="287"/>
      <c r="H316" s="288" t="s">
        <v>723</v>
      </c>
      <c r="J316" s="290" t="s">
        <v>487</v>
      </c>
      <c r="N316" s="284" t="s">
        <v>606</v>
      </c>
      <c r="O316" s="284"/>
    </row>
    <row r="317" spans="2:15" ht="12.75" customHeight="1">
      <c r="B317" s="284" t="s">
        <v>518</v>
      </c>
      <c r="C317" s="284"/>
      <c r="D317" s="285" t="s">
        <v>519</v>
      </c>
      <c r="E317" s="286" t="s">
        <v>62</v>
      </c>
      <c r="F317" s="287" t="s">
        <v>281</v>
      </c>
      <c r="G317" s="287"/>
      <c r="H317" s="288" t="s">
        <v>724</v>
      </c>
      <c r="I317" s="289">
        <v>3</v>
      </c>
      <c r="J317" s="290" t="s">
        <v>299</v>
      </c>
      <c r="M317" s="286" t="s">
        <v>425</v>
      </c>
      <c r="N317" s="284" t="s">
        <v>520</v>
      </c>
      <c r="O317" s="284"/>
    </row>
    <row r="318" spans="2:15" ht="12.75" customHeight="1">
      <c r="B318" s="284" t="s">
        <v>533</v>
      </c>
      <c r="C318" s="284"/>
      <c r="D318" s="285" t="s">
        <v>534</v>
      </c>
      <c r="E318" s="286" t="s">
        <v>62</v>
      </c>
      <c r="F318" s="287" t="s">
        <v>281</v>
      </c>
      <c r="G318" s="287"/>
      <c r="H318" s="288" t="s">
        <v>415</v>
      </c>
      <c r="I318" s="289">
        <v>5</v>
      </c>
      <c r="J318" s="290" t="s">
        <v>299</v>
      </c>
      <c r="M318" s="286" t="s">
        <v>425</v>
      </c>
      <c r="N318" s="284" t="s">
        <v>535</v>
      </c>
      <c r="O318" s="284"/>
    </row>
    <row r="319" spans="2:15" ht="24.75" customHeight="1">
      <c r="B319" s="284" t="s">
        <v>659</v>
      </c>
      <c r="C319" s="284"/>
      <c r="D319" s="285" t="s">
        <v>660</v>
      </c>
      <c r="E319" s="286" t="s">
        <v>62</v>
      </c>
      <c r="F319" s="287" t="s">
        <v>281</v>
      </c>
      <c r="G319" s="287"/>
      <c r="H319" s="288" t="s">
        <v>725</v>
      </c>
      <c r="I319" s="289">
        <v>21</v>
      </c>
      <c r="J319" s="290" t="s">
        <v>329</v>
      </c>
      <c r="N319" s="284" t="s">
        <v>653</v>
      </c>
      <c r="O319" s="284"/>
    </row>
    <row r="320" spans="2:15" ht="24.75" customHeight="1">
      <c r="B320" s="284" t="s">
        <v>641</v>
      </c>
      <c r="C320" s="284"/>
      <c r="D320" s="285" t="s">
        <v>642</v>
      </c>
      <c r="E320" s="286" t="s">
        <v>62</v>
      </c>
      <c r="F320" s="287" t="s">
        <v>281</v>
      </c>
      <c r="G320" s="287"/>
      <c r="H320" s="288" t="s">
        <v>726</v>
      </c>
      <c r="I320" s="289">
        <v>23</v>
      </c>
      <c r="J320" s="290" t="s">
        <v>413</v>
      </c>
      <c r="N320" s="284" t="s">
        <v>507</v>
      </c>
      <c r="O320" s="284"/>
    </row>
    <row r="321" spans="2:15" ht="24.75" customHeight="1">
      <c r="B321" s="284" t="s">
        <v>651</v>
      </c>
      <c r="C321" s="284"/>
      <c r="D321" s="285" t="s">
        <v>652</v>
      </c>
      <c r="E321" s="286" t="s">
        <v>62</v>
      </c>
      <c r="F321" s="287" t="s">
        <v>281</v>
      </c>
      <c r="G321" s="287"/>
      <c r="H321" s="288" t="s">
        <v>727</v>
      </c>
      <c r="I321" s="289">
        <v>25</v>
      </c>
      <c r="J321" s="290" t="s">
        <v>487</v>
      </c>
      <c r="N321" s="284" t="s">
        <v>653</v>
      </c>
      <c r="O321" s="284"/>
    </row>
    <row r="322" spans="2:15" ht="24.75" customHeight="1">
      <c r="B322" s="284" t="s">
        <v>657</v>
      </c>
      <c r="C322" s="284"/>
      <c r="D322" s="285" t="s">
        <v>658</v>
      </c>
      <c r="E322" s="286" t="s">
        <v>62</v>
      </c>
      <c r="F322" s="287" t="s">
        <v>281</v>
      </c>
      <c r="G322" s="287"/>
      <c r="H322" s="288" t="s">
        <v>727</v>
      </c>
      <c r="I322" s="289">
        <v>26</v>
      </c>
      <c r="J322" s="290" t="s">
        <v>487</v>
      </c>
      <c r="N322" s="284" t="s">
        <v>606</v>
      </c>
      <c r="O322" s="284"/>
    </row>
    <row r="323" spans="2:15" ht="12.75" customHeight="1">
      <c r="B323" s="284" t="s">
        <v>665</v>
      </c>
      <c r="C323" s="284"/>
      <c r="D323" s="285" t="s">
        <v>666</v>
      </c>
      <c r="E323" s="286" t="s">
        <v>292</v>
      </c>
      <c r="F323" s="287" t="s">
        <v>333</v>
      </c>
      <c r="G323" s="287"/>
      <c r="H323" s="288" t="s">
        <v>418</v>
      </c>
      <c r="N323" s="284" t="s">
        <v>613</v>
      </c>
      <c r="O323" s="284"/>
    </row>
    <row r="324" spans="2:15" ht="36.75" customHeight="1">
      <c r="B324" s="284" t="s">
        <v>493</v>
      </c>
      <c r="C324" s="284"/>
      <c r="D324" s="285" t="s">
        <v>332</v>
      </c>
      <c r="E324" s="286" t="s">
        <v>327</v>
      </c>
      <c r="F324" s="287" t="s">
        <v>281</v>
      </c>
      <c r="G324" s="287"/>
      <c r="H324" s="288" t="s">
        <v>418</v>
      </c>
      <c r="M324" s="286" t="s">
        <v>425</v>
      </c>
      <c r="N324" s="284" t="s">
        <v>495</v>
      </c>
      <c r="O324" s="284"/>
    </row>
    <row r="325" spans="2:15" ht="36.75" customHeight="1">
      <c r="B325" s="284" t="s">
        <v>521</v>
      </c>
      <c r="C325" s="284"/>
      <c r="D325" s="285" t="s">
        <v>522</v>
      </c>
      <c r="E325" s="286" t="s">
        <v>58</v>
      </c>
      <c r="F325" s="287" t="s">
        <v>281</v>
      </c>
      <c r="G325" s="287"/>
      <c r="H325" s="288" t="s">
        <v>418</v>
      </c>
      <c r="M325" s="286" t="s">
        <v>425</v>
      </c>
      <c r="N325" s="284" t="s">
        <v>524</v>
      </c>
      <c r="O325" s="284"/>
    </row>
    <row r="326" spans="2:15" ht="24.75" customHeight="1">
      <c r="B326" s="284" t="s">
        <v>504</v>
      </c>
      <c r="C326" s="284"/>
      <c r="D326" s="285" t="s">
        <v>505</v>
      </c>
      <c r="E326" s="286" t="s">
        <v>310</v>
      </c>
      <c r="F326" s="287" t="s">
        <v>333</v>
      </c>
      <c r="G326" s="287"/>
      <c r="H326" s="288" t="s">
        <v>418</v>
      </c>
      <c r="N326" s="284" t="s">
        <v>507</v>
      </c>
      <c r="O326" s="284"/>
    </row>
    <row r="327" spans="2:15" ht="24.75" customHeight="1">
      <c r="B327" s="284" t="s">
        <v>556</v>
      </c>
      <c r="C327" s="284"/>
      <c r="D327" s="285" t="s">
        <v>557</v>
      </c>
      <c r="E327" s="286" t="s">
        <v>297</v>
      </c>
      <c r="F327" s="287" t="s">
        <v>333</v>
      </c>
      <c r="G327" s="287"/>
      <c r="H327" s="288" t="s">
        <v>362</v>
      </c>
      <c r="M327" s="286" t="s">
        <v>425</v>
      </c>
      <c r="N327" s="284" t="s">
        <v>559</v>
      </c>
      <c r="O327" s="284"/>
    </row>
    <row r="328" spans="2:15" ht="12.75" customHeight="1">
      <c r="B328" s="284" t="s">
        <v>728</v>
      </c>
      <c r="C328" s="284"/>
      <c r="D328" s="285" t="s">
        <v>729</v>
      </c>
      <c r="E328" s="286" t="s">
        <v>310</v>
      </c>
      <c r="F328" s="287" t="s">
        <v>333</v>
      </c>
      <c r="G328" s="287"/>
      <c r="H328" s="288" t="s">
        <v>362</v>
      </c>
      <c r="N328" s="284" t="s">
        <v>730</v>
      </c>
      <c r="O328" s="284"/>
    </row>
    <row r="329" spans="2:15" ht="24.75" customHeight="1">
      <c r="B329" s="284" t="s">
        <v>525</v>
      </c>
      <c r="C329" s="284"/>
      <c r="D329" s="285" t="s">
        <v>526</v>
      </c>
      <c r="E329" s="286" t="s">
        <v>310</v>
      </c>
      <c r="F329" s="287" t="s">
        <v>333</v>
      </c>
      <c r="G329" s="287"/>
      <c r="H329" s="288" t="s">
        <v>362</v>
      </c>
      <c r="N329" s="284" t="s">
        <v>528</v>
      </c>
      <c r="O329" s="284"/>
    </row>
    <row r="330" spans="2:15" ht="24.75" customHeight="1">
      <c r="B330" s="284" t="s">
        <v>525</v>
      </c>
      <c r="C330" s="284"/>
      <c r="D330" s="285" t="s">
        <v>526</v>
      </c>
      <c r="E330" s="286" t="s">
        <v>391</v>
      </c>
      <c r="F330" s="287" t="s">
        <v>333</v>
      </c>
      <c r="G330" s="287"/>
      <c r="H330" s="288" t="s">
        <v>362</v>
      </c>
      <c r="N330" s="284" t="s">
        <v>528</v>
      </c>
      <c r="O330" s="284"/>
    </row>
    <row r="331" spans="2:15" ht="12.75" customHeight="1">
      <c r="B331" s="284" t="s">
        <v>731</v>
      </c>
      <c r="C331" s="284"/>
      <c r="D331" s="285" t="s">
        <v>732</v>
      </c>
      <c r="E331" s="286" t="s">
        <v>65</v>
      </c>
      <c r="F331" s="287" t="s">
        <v>347</v>
      </c>
      <c r="G331" s="287"/>
      <c r="H331" s="288" t="s">
        <v>420</v>
      </c>
      <c r="M331" s="286" t="s">
        <v>554</v>
      </c>
      <c r="N331" s="284" t="s">
        <v>555</v>
      </c>
      <c r="O331" s="284"/>
    </row>
    <row r="332" spans="2:15" ht="12.75" customHeight="1">
      <c r="B332" s="284" t="s">
        <v>644</v>
      </c>
      <c r="C332" s="284"/>
      <c r="D332" s="285" t="s">
        <v>645</v>
      </c>
      <c r="E332" s="286" t="s">
        <v>64</v>
      </c>
      <c r="F332" s="287" t="s">
        <v>347</v>
      </c>
      <c r="G332" s="287"/>
      <c r="H332" s="288" t="s">
        <v>420</v>
      </c>
      <c r="N332" s="284" t="s">
        <v>542</v>
      </c>
      <c r="O332" s="284"/>
    </row>
    <row r="333" spans="2:15" ht="12.75" customHeight="1">
      <c r="B333" s="284" t="s">
        <v>628</v>
      </c>
      <c r="C333" s="284"/>
      <c r="D333" s="285" t="s">
        <v>629</v>
      </c>
      <c r="E333" s="286" t="s">
        <v>65</v>
      </c>
      <c r="F333" s="287" t="s">
        <v>347</v>
      </c>
      <c r="G333" s="287"/>
      <c r="H333" s="288" t="s">
        <v>420</v>
      </c>
      <c r="N333" s="284" t="s">
        <v>542</v>
      </c>
      <c r="O333" s="284"/>
    </row>
    <row r="334" spans="2:15" ht="24.75" customHeight="1">
      <c r="B334" s="284" t="s">
        <v>659</v>
      </c>
      <c r="C334" s="284"/>
      <c r="D334" s="285" t="s">
        <v>660</v>
      </c>
      <c r="E334" s="286" t="s">
        <v>64</v>
      </c>
      <c r="F334" s="287" t="s">
        <v>281</v>
      </c>
      <c r="G334" s="287"/>
      <c r="H334" s="288" t="s">
        <v>420</v>
      </c>
      <c r="N334" s="284" t="s">
        <v>653</v>
      </c>
      <c r="O334" s="284"/>
    </row>
    <row r="335" spans="2:15" ht="11.25" customHeight="1"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</row>
    <row r="336" spans="2:3" ht="12.75" customHeight="1">
      <c r="B336" s="280" t="s">
        <v>14</v>
      </c>
      <c r="C336" s="280"/>
    </row>
    <row r="337" ht="12.75" customHeight="1">
      <c r="B337" s="275" t="s">
        <v>15</v>
      </c>
    </row>
    <row r="338" ht="11.25" customHeight="1"/>
    <row r="339" ht="11.25" customHeight="1"/>
    <row r="340" spans="2:3" ht="12.75" customHeight="1">
      <c r="B340" s="280" t="s">
        <v>32</v>
      </c>
      <c r="C340" s="280"/>
    </row>
    <row r="341" ht="11.25" customHeight="1">
      <c r="B341" s="275" t="s">
        <v>15</v>
      </c>
    </row>
    <row r="342" ht="11.25" customHeight="1"/>
    <row r="343" spans="7:14" ht="11.25" customHeight="1">
      <c r="G343" s="276" t="s">
        <v>265</v>
      </c>
      <c r="H343" s="276"/>
      <c r="I343" s="276"/>
      <c r="J343" s="276"/>
      <c r="K343" s="276"/>
      <c r="L343" s="276"/>
      <c r="M343" s="276"/>
      <c r="N343" s="276"/>
    </row>
    <row r="344" spans="7:14" ht="11.25" customHeight="1">
      <c r="G344" s="276"/>
      <c r="H344" s="276"/>
      <c r="I344" s="276"/>
      <c r="J344" s="276"/>
      <c r="K344" s="276"/>
      <c r="L344" s="276"/>
      <c r="M344" s="276"/>
      <c r="N344" s="276"/>
    </row>
    <row r="345" spans="7:14" ht="11.25" customHeight="1">
      <c r="G345" s="276"/>
      <c r="H345" s="276"/>
      <c r="I345" s="276"/>
      <c r="J345" s="276"/>
      <c r="K345" s="276"/>
      <c r="L345" s="276"/>
      <c r="M345" s="276"/>
      <c r="N345" s="276"/>
    </row>
    <row r="346" spans="7:14" ht="11.25" customHeight="1">
      <c r="G346" s="276"/>
      <c r="H346" s="276"/>
      <c r="I346" s="276"/>
      <c r="J346" s="276"/>
      <c r="K346" s="276"/>
      <c r="L346" s="276"/>
      <c r="M346" s="276"/>
      <c r="N346" s="276"/>
    </row>
    <row r="347" spans="7:14" ht="11.25" customHeight="1">
      <c r="G347" s="276"/>
      <c r="H347" s="276"/>
      <c r="I347" s="276"/>
      <c r="J347" s="276"/>
      <c r="K347" s="276"/>
      <c r="L347" s="276"/>
      <c r="M347" s="276"/>
      <c r="N347" s="276"/>
    </row>
    <row r="348" spans="7:14" ht="11.25" customHeight="1">
      <c r="G348" s="276"/>
      <c r="H348" s="276"/>
      <c r="I348" s="276"/>
      <c r="J348" s="276"/>
      <c r="K348" s="276"/>
      <c r="L348" s="276"/>
      <c r="M348" s="276"/>
      <c r="N348" s="276"/>
    </row>
    <row r="349" ht="11.25" customHeight="1"/>
    <row r="350" spans="7:14" ht="11.25" customHeight="1">
      <c r="G350" s="277" t="s">
        <v>266</v>
      </c>
      <c r="H350" s="277"/>
      <c r="I350" s="277"/>
      <c r="J350" s="277"/>
      <c r="K350" s="277"/>
      <c r="L350" s="277"/>
      <c r="M350" s="277"/>
      <c r="N350" s="277"/>
    </row>
    <row r="351" spans="7:14" ht="11.25" customHeight="1">
      <c r="G351" s="277"/>
      <c r="H351" s="277"/>
      <c r="I351" s="277"/>
      <c r="J351" s="277"/>
      <c r="K351" s="277"/>
      <c r="L351" s="277"/>
      <c r="M351" s="277"/>
      <c r="N351" s="277"/>
    </row>
    <row r="352" spans="1:15" ht="15.75" customHeight="1">
      <c r="A352" s="278" t="s">
        <v>267</v>
      </c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</row>
    <row r="353" spans="1:15" ht="15.75" customHeight="1">
      <c r="A353" s="279" t="s">
        <v>9</v>
      </c>
      <c r="B353" s="279"/>
      <c r="C353" s="279"/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  <c r="O353" s="279"/>
    </row>
    <row r="354" ht="4.5" customHeight="1"/>
    <row r="355" spans="2:15" s="280" customFormat="1" ht="24.75" customHeight="1">
      <c r="B355" s="281" t="s">
        <v>268</v>
      </c>
      <c r="C355" s="281"/>
      <c r="D355" s="282" t="s">
        <v>269</v>
      </c>
      <c r="E355" s="283" t="s">
        <v>270</v>
      </c>
      <c r="F355" s="281" t="s">
        <v>271</v>
      </c>
      <c r="G355" s="281"/>
      <c r="H355" s="283" t="s">
        <v>272</v>
      </c>
      <c r="I355" s="283" t="s">
        <v>273</v>
      </c>
      <c r="J355" s="283" t="s">
        <v>274</v>
      </c>
      <c r="K355" s="283" t="s">
        <v>0</v>
      </c>
      <c r="L355" s="283" t="s">
        <v>275</v>
      </c>
      <c r="M355" s="283" t="s">
        <v>276</v>
      </c>
      <c r="N355" s="281" t="s">
        <v>277</v>
      </c>
      <c r="O355" s="281"/>
    </row>
    <row r="356" spans="2:15" ht="12.75" customHeight="1">
      <c r="B356" s="284" t="s">
        <v>733</v>
      </c>
      <c r="C356" s="284"/>
      <c r="D356" s="285" t="s">
        <v>734</v>
      </c>
      <c r="E356" s="286" t="s">
        <v>62</v>
      </c>
      <c r="F356" s="287" t="s">
        <v>281</v>
      </c>
      <c r="G356" s="287"/>
      <c r="H356" s="288" t="s">
        <v>735</v>
      </c>
      <c r="I356" s="289">
        <v>1</v>
      </c>
      <c r="J356" s="290" t="s">
        <v>424</v>
      </c>
      <c r="K356" s="291">
        <v>50</v>
      </c>
      <c r="N356" s="284" t="s">
        <v>736</v>
      </c>
      <c r="O356" s="284"/>
    </row>
    <row r="357" spans="2:15" ht="12.75" customHeight="1">
      <c r="B357" s="284" t="s">
        <v>737</v>
      </c>
      <c r="C357" s="284"/>
      <c r="D357" s="285" t="s">
        <v>738</v>
      </c>
      <c r="E357" s="286" t="s">
        <v>310</v>
      </c>
      <c r="F357" s="287" t="s">
        <v>281</v>
      </c>
      <c r="G357" s="287"/>
      <c r="H357" s="288" t="s">
        <v>739</v>
      </c>
      <c r="I357" s="289">
        <v>1</v>
      </c>
      <c r="J357" s="290" t="s">
        <v>424</v>
      </c>
      <c r="K357" s="291">
        <v>50</v>
      </c>
      <c r="N357" s="284" t="s">
        <v>740</v>
      </c>
      <c r="O357" s="284"/>
    </row>
    <row r="358" spans="2:15" ht="36.75" customHeight="1">
      <c r="B358" s="284" t="s">
        <v>741</v>
      </c>
      <c r="C358" s="284"/>
      <c r="D358" s="285" t="s">
        <v>742</v>
      </c>
      <c r="E358" s="286" t="s">
        <v>397</v>
      </c>
      <c r="F358" s="287" t="s">
        <v>281</v>
      </c>
      <c r="G358" s="287"/>
      <c r="H358" s="288" t="s">
        <v>743</v>
      </c>
      <c r="I358" s="289">
        <v>2</v>
      </c>
      <c r="J358" s="290" t="s">
        <v>424</v>
      </c>
      <c r="K358" s="291">
        <v>46</v>
      </c>
      <c r="N358" s="284" t="s">
        <v>744</v>
      </c>
      <c r="O358" s="284"/>
    </row>
    <row r="359" spans="2:15" ht="24.75" customHeight="1">
      <c r="B359" s="284" t="s">
        <v>745</v>
      </c>
      <c r="C359" s="284"/>
      <c r="D359" s="285" t="s">
        <v>746</v>
      </c>
      <c r="E359" s="286" t="s">
        <v>63</v>
      </c>
      <c r="F359" s="287" t="s">
        <v>281</v>
      </c>
      <c r="G359" s="287"/>
      <c r="H359" s="288" t="s">
        <v>747</v>
      </c>
      <c r="I359" s="289">
        <v>3</v>
      </c>
      <c r="J359" s="290" t="s">
        <v>283</v>
      </c>
      <c r="K359" s="291">
        <v>33</v>
      </c>
      <c r="N359" s="284" t="s">
        <v>748</v>
      </c>
      <c r="O359" s="284"/>
    </row>
    <row r="360" spans="2:15" ht="12.75" customHeight="1">
      <c r="B360" s="284" t="s">
        <v>749</v>
      </c>
      <c r="C360" s="284"/>
      <c r="D360" s="285" t="s">
        <v>750</v>
      </c>
      <c r="E360" s="286" t="s">
        <v>310</v>
      </c>
      <c r="F360" s="287" t="s">
        <v>281</v>
      </c>
      <c r="G360" s="287"/>
      <c r="H360" s="288" t="s">
        <v>751</v>
      </c>
      <c r="I360" s="289">
        <v>3</v>
      </c>
      <c r="J360" s="290" t="s">
        <v>283</v>
      </c>
      <c r="K360" s="291">
        <v>33</v>
      </c>
      <c r="N360" s="284" t="s">
        <v>752</v>
      </c>
      <c r="O360" s="284"/>
    </row>
    <row r="361" spans="2:15" ht="24.75" customHeight="1">
      <c r="B361" s="284" t="s">
        <v>753</v>
      </c>
      <c r="C361" s="284"/>
      <c r="D361" s="285" t="s">
        <v>754</v>
      </c>
      <c r="E361" s="286" t="s">
        <v>391</v>
      </c>
      <c r="F361" s="287" t="s">
        <v>281</v>
      </c>
      <c r="G361" s="287"/>
      <c r="H361" s="288" t="s">
        <v>755</v>
      </c>
      <c r="I361" s="289">
        <v>3</v>
      </c>
      <c r="J361" s="290" t="s">
        <v>283</v>
      </c>
      <c r="K361" s="291">
        <v>33</v>
      </c>
      <c r="N361" s="284" t="s">
        <v>756</v>
      </c>
      <c r="O361" s="284"/>
    </row>
    <row r="362" spans="2:15" ht="24.75" customHeight="1">
      <c r="B362" s="284" t="s">
        <v>757</v>
      </c>
      <c r="C362" s="284"/>
      <c r="D362" s="285" t="s">
        <v>758</v>
      </c>
      <c r="E362" s="286" t="s">
        <v>310</v>
      </c>
      <c r="F362" s="287" t="s">
        <v>281</v>
      </c>
      <c r="G362" s="287"/>
      <c r="H362" s="288" t="s">
        <v>759</v>
      </c>
      <c r="I362" s="289">
        <v>4</v>
      </c>
      <c r="J362" s="290" t="s">
        <v>283</v>
      </c>
      <c r="K362" s="291">
        <v>31</v>
      </c>
      <c r="N362" s="284" t="s">
        <v>760</v>
      </c>
      <c r="O362" s="284"/>
    </row>
    <row r="363" spans="2:15" ht="12.75" customHeight="1">
      <c r="B363" s="284" t="s">
        <v>761</v>
      </c>
      <c r="C363" s="284"/>
      <c r="D363" s="285" t="s">
        <v>762</v>
      </c>
      <c r="E363" s="286" t="s">
        <v>327</v>
      </c>
      <c r="F363" s="287" t="s">
        <v>281</v>
      </c>
      <c r="G363" s="287"/>
      <c r="H363" s="288" t="s">
        <v>763</v>
      </c>
      <c r="I363" s="289">
        <v>1</v>
      </c>
      <c r="J363" s="290" t="s">
        <v>299</v>
      </c>
      <c r="K363" s="291">
        <v>30</v>
      </c>
      <c r="N363" s="284" t="s">
        <v>764</v>
      </c>
      <c r="O363" s="284"/>
    </row>
    <row r="364" spans="2:15" ht="12.75" customHeight="1">
      <c r="B364" s="284" t="s">
        <v>765</v>
      </c>
      <c r="C364" s="284"/>
      <c r="D364" s="285" t="s">
        <v>766</v>
      </c>
      <c r="E364" s="286" t="s">
        <v>58</v>
      </c>
      <c r="F364" s="287" t="s">
        <v>281</v>
      </c>
      <c r="G364" s="287"/>
      <c r="H364" s="288" t="s">
        <v>767</v>
      </c>
      <c r="I364" s="289">
        <v>1</v>
      </c>
      <c r="J364" s="290" t="s">
        <v>299</v>
      </c>
      <c r="K364" s="291">
        <v>30</v>
      </c>
      <c r="N364" s="284" t="s">
        <v>768</v>
      </c>
      <c r="O364" s="284"/>
    </row>
    <row r="365" spans="2:15" ht="12.75" customHeight="1">
      <c r="B365" s="284" t="s">
        <v>769</v>
      </c>
      <c r="C365" s="284"/>
      <c r="D365" s="285" t="s">
        <v>770</v>
      </c>
      <c r="E365" s="286" t="s">
        <v>62</v>
      </c>
      <c r="F365" s="287" t="s">
        <v>281</v>
      </c>
      <c r="G365" s="287"/>
      <c r="H365" s="288" t="s">
        <v>303</v>
      </c>
      <c r="I365" s="289">
        <v>5</v>
      </c>
      <c r="J365" s="290" t="s">
        <v>283</v>
      </c>
      <c r="K365" s="291">
        <v>30</v>
      </c>
      <c r="N365" s="284" t="s">
        <v>771</v>
      </c>
      <c r="O365" s="284"/>
    </row>
    <row r="366" spans="2:15" ht="12.75" customHeight="1">
      <c r="B366" s="284" t="s">
        <v>772</v>
      </c>
      <c r="C366" s="284"/>
      <c r="D366" s="285" t="s">
        <v>773</v>
      </c>
      <c r="E366" s="286" t="s">
        <v>397</v>
      </c>
      <c r="F366" s="287" t="s">
        <v>281</v>
      </c>
      <c r="G366" s="287"/>
      <c r="H366" s="288" t="s">
        <v>774</v>
      </c>
      <c r="I366" s="289">
        <v>5</v>
      </c>
      <c r="J366" s="290" t="s">
        <v>283</v>
      </c>
      <c r="K366" s="291">
        <v>30</v>
      </c>
      <c r="N366" s="284" t="s">
        <v>775</v>
      </c>
      <c r="O366" s="284"/>
    </row>
    <row r="367" spans="2:15" ht="24.75" customHeight="1">
      <c r="B367" s="284" t="s">
        <v>776</v>
      </c>
      <c r="C367" s="284"/>
      <c r="D367" s="285" t="s">
        <v>604</v>
      </c>
      <c r="E367" s="286" t="s">
        <v>310</v>
      </c>
      <c r="F367" s="287" t="s">
        <v>311</v>
      </c>
      <c r="G367" s="287"/>
      <c r="H367" s="288" t="s">
        <v>777</v>
      </c>
      <c r="I367" s="289">
        <v>8</v>
      </c>
      <c r="J367" s="290" t="s">
        <v>283</v>
      </c>
      <c r="K367" s="291">
        <v>27</v>
      </c>
      <c r="N367" s="284" t="s">
        <v>778</v>
      </c>
      <c r="O367" s="284"/>
    </row>
    <row r="368" spans="2:15" ht="24.75" customHeight="1">
      <c r="B368" s="284" t="s">
        <v>779</v>
      </c>
      <c r="C368" s="284"/>
      <c r="D368" s="285" t="s">
        <v>780</v>
      </c>
      <c r="E368" s="286" t="s">
        <v>280</v>
      </c>
      <c r="F368" s="287" t="s">
        <v>281</v>
      </c>
      <c r="G368" s="287"/>
      <c r="H368" s="288" t="s">
        <v>781</v>
      </c>
      <c r="I368" s="289">
        <v>2</v>
      </c>
      <c r="J368" s="290" t="s">
        <v>299</v>
      </c>
      <c r="K368" s="291">
        <v>26</v>
      </c>
      <c r="N368" s="284" t="s">
        <v>782</v>
      </c>
      <c r="O368" s="284"/>
    </row>
    <row r="369" spans="2:15" ht="12.75" customHeight="1">
      <c r="B369" s="284" t="s">
        <v>783</v>
      </c>
      <c r="C369" s="284"/>
      <c r="D369" s="285" t="s">
        <v>784</v>
      </c>
      <c r="E369" s="286" t="s">
        <v>310</v>
      </c>
      <c r="F369" s="287" t="s">
        <v>311</v>
      </c>
      <c r="G369" s="287"/>
      <c r="H369" s="288" t="s">
        <v>785</v>
      </c>
      <c r="I369" s="289">
        <v>12</v>
      </c>
      <c r="J369" s="290" t="s">
        <v>283</v>
      </c>
      <c r="K369" s="291">
        <v>23</v>
      </c>
      <c r="N369" s="284" t="s">
        <v>786</v>
      </c>
      <c r="O369" s="284"/>
    </row>
    <row r="370" spans="2:15" ht="24.75" customHeight="1">
      <c r="B370" s="284" t="s">
        <v>787</v>
      </c>
      <c r="C370" s="284"/>
      <c r="D370" s="285" t="s">
        <v>788</v>
      </c>
      <c r="E370" s="286" t="s">
        <v>58</v>
      </c>
      <c r="F370" s="287" t="s">
        <v>281</v>
      </c>
      <c r="G370" s="287"/>
      <c r="H370" s="288" t="s">
        <v>789</v>
      </c>
      <c r="I370" s="289">
        <v>4</v>
      </c>
      <c r="J370" s="290" t="s">
        <v>299</v>
      </c>
      <c r="K370" s="291">
        <v>21</v>
      </c>
      <c r="N370" s="284" t="s">
        <v>790</v>
      </c>
      <c r="O370" s="284"/>
    </row>
    <row r="371" spans="2:15" ht="12.75" customHeight="1">
      <c r="B371" s="284" t="s">
        <v>791</v>
      </c>
      <c r="C371" s="284"/>
      <c r="D371" s="285" t="s">
        <v>604</v>
      </c>
      <c r="E371" s="286" t="s">
        <v>65</v>
      </c>
      <c r="F371" s="287" t="s">
        <v>281</v>
      </c>
      <c r="G371" s="287"/>
      <c r="H371" s="288" t="s">
        <v>792</v>
      </c>
      <c r="I371" s="289">
        <v>5</v>
      </c>
      <c r="J371" s="290" t="s">
        <v>299</v>
      </c>
      <c r="K371" s="291">
        <v>20</v>
      </c>
      <c r="N371" s="284" t="s">
        <v>793</v>
      </c>
      <c r="O371" s="284"/>
    </row>
    <row r="372" spans="2:15" ht="12.75" customHeight="1">
      <c r="B372" s="284" t="s">
        <v>794</v>
      </c>
      <c r="C372" s="284"/>
      <c r="D372" s="285" t="s">
        <v>795</v>
      </c>
      <c r="E372" s="286" t="s">
        <v>367</v>
      </c>
      <c r="F372" s="287" t="s">
        <v>281</v>
      </c>
      <c r="G372" s="287"/>
      <c r="H372" s="288" t="s">
        <v>796</v>
      </c>
      <c r="I372" s="289">
        <v>5</v>
      </c>
      <c r="J372" s="290" t="s">
        <v>299</v>
      </c>
      <c r="K372" s="291">
        <v>20</v>
      </c>
      <c r="N372" s="284" t="s">
        <v>797</v>
      </c>
      <c r="O372" s="284"/>
    </row>
    <row r="373" spans="2:15" ht="12.75" customHeight="1">
      <c r="B373" s="284" t="s">
        <v>798</v>
      </c>
      <c r="C373" s="284"/>
      <c r="D373" s="285" t="s">
        <v>799</v>
      </c>
      <c r="E373" s="286" t="s">
        <v>65</v>
      </c>
      <c r="F373" s="287" t="s">
        <v>281</v>
      </c>
      <c r="G373" s="287"/>
      <c r="H373" s="288" t="s">
        <v>683</v>
      </c>
      <c r="I373" s="289">
        <v>6</v>
      </c>
      <c r="J373" s="290" t="s">
        <v>299</v>
      </c>
      <c r="K373" s="291">
        <v>19</v>
      </c>
      <c r="N373" s="284" t="s">
        <v>800</v>
      </c>
      <c r="O373" s="284"/>
    </row>
    <row r="374" spans="2:15" ht="12.75" customHeight="1">
      <c r="B374" s="284" t="s">
        <v>801</v>
      </c>
      <c r="C374" s="284"/>
      <c r="D374" s="285" t="s">
        <v>802</v>
      </c>
      <c r="E374" s="286" t="s">
        <v>292</v>
      </c>
      <c r="F374" s="287" t="s">
        <v>281</v>
      </c>
      <c r="G374" s="287"/>
      <c r="H374" s="288" t="s">
        <v>803</v>
      </c>
      <c r="I374" s="289">
        <v>6</v>
      </c>
      <c r="J374" s="290" t="s">
        <v>299</v>
      </c>
      <c r="K374" s="291">
        <v>19</v>
      </c>
      <c r="N374" s="284" t="s">
        <v>804</v>
      </c>
      <c r="O374" s="284"/>
    </row>
    <row r="375" spans="2:15" ht="12.75" customHeight="1">
      <c r="B375" s="284" t="s">
        <v>805</v>
      </c>
      <c r="C375" s="284"/>
      <c r="D375" s="285" t="s">
        <v>806</v>
      </c>
      <c r="E375" s="286" t="s">
        <v>297</v>
      </c>
      <c r="F375" s="287" t="s">
        <v>281</v>
      </c>
      <c r="G375" s="287"/>
      <c r="H375" s="288" t="s">
        <v>807</v>
      </c>
      <c r="I375" s="289">
        <v>7</v>
      </c>
      <c r="J375" s="290" t="s">
        <v>299</v>
      </c>
      <c r="K375" s="291">
        <v>18</v>
      </c>
      <c r="N375" s="284" t="s">
        <v>808</v>
      </c>
      <c r="O375" s="284"/>
    </row>
    <row r="376" spans="2:15" ht="12.75" customHeight="1">
      <c r="B376" s="284" t="s">
        <v>809</v>
      </c>
      <c r="C376" s="284"/>
      <c r="D376" s="285" t="s">
        <v>810</v>
      </c>
      <c r="E376" s="286" t="s">
        <v>63</v>
      </c>
      <c r="F376" s="287" t="s">
        <v>281</v>
      </c>
      <c r="G376" s="287"/>
      <c r="H376" s="288" t="s">
        <v>811</v>
      </c>
      <c r="I376" s="289">
        <v>9</v>
      </c>
      <c r="J376" s="290" t="s">
        <v>339</v>
      </c>
      <c r="K376" s="291">
        <v>16</v>
      </c>
      <c r="N376" s="284" t="s">
        <v>812</v>
      </c>
      <c r="O376" s="284"/>
    </row>
    <row r="377" spans="2:15" ht="24.75" customHeight="1">
      <c r="B377" s="284" t="s">
        <v>813</v>
      </c>
      <c r="C377" s="284"/>
      <c r="D377" s="285" t="s">
        <v>611</v>
      </c>
      <c r="E377" s="286" t="s">
        <v>64</v>
      </c>
      <c r="F377" s="287" t="s">
        <v>281</v>
      </c>
      <c r="G377" s="287"/>
      <c r="H377" s="288" t="s">
        <v>814</v>
      </c>
      <c r="I377" s="289">
        <v>11</v>
      </c>
      <c r="J377" s="290" t="s">
        <v>329</v>
      </c>
      <c r="K377" s="291">
        <v>14</v>
      </c>
      <c r="N377" s="284" t="s">
        <v>815</v>
      </c>
      <c r="O377" s="284"/>
    </row>
    <row r="378" spans="2:15" ht="12.75" customHeight="1">
      <c r="B378" s="284" t="s">
        <v>816</v>
      </c>
      <c r="C378" s="284"/>
      <c r="D378" s="285" t="s">
        <v>817</v>
      </c>
      <c r="E378" s="286" t="s">
        <v>292</v>
      </c>
      <c r="F378" s="287" t="s">
        <v>333</v>
      </c>
      <c r="G378" s="287"/>
      <c r="H378" s="288" t="s">
        <v>818</v>
      </c>
      <c r="I378" s="289">
        <v>13</v>
      </c>
      <c r="J378" s="290" t="s">
        <v>299</v>
      </c>
      <c r="K378" s="291">
        <v>12</v>
      </c>
      <c r="N378" s="284" t="s">
        <v>819</v>
      </c>
      <c r="O378" s="284"/>
    </row>
    <row r="379" spans="2:15" ht="24.75" customHeight="1">
      <c r="B379" s="284" t="s">
        <v>820</v>
      </c>
      <c r="C379" s="284"/>
      <c r="D379" s="285" t="s">
        <v>821</v>
      </c>
      <c r="E379" s="286" t="s">
        <v>62</v>
      </c>
      <c r="F379" s="287" t="s">
        <v>347</v>
      </c>
      <c r="G379" s="287"/>
      <c r="H379" s="288" t="s">
        <v>415</v>
      </c>
      <c r="I379" s="289">
        <v>15</v>
      </c>
      <c r="J379" s="290" t="s">
        <v>299</v>
      </c>
      <c r="K379" s="291">
        <v>10</v>
      </c>
      <c r="N379" s="284" t="s">
        <v>822</v>
      </c>
      <c r="O379" s="284"/>
    </row>
    <row r="380" spans="2:15" ht="24.75" customHeight="1">
      <c r="B380" s="284" t="s">
        <v>823</v>
      </c>
      <c r="C380" s="284"/>
      <c r="D380" s="285" t="s">
        <v>824</v>
      </c>
      <c r="E380" s="286" t="s">
        <v>280</v>
      </c>
      <c r="F380" s="287" t="s">
        <v>347</v>
      </c>
      <c r="G380" s="287"/>
      <c r="H380" s="288" t="s">
        <v>341</v>
      </c>
      <c r="I380" s="289">
        <v>21</v>
      </c>
      <c r="J380" s="290" t="s">
        <v>329</v>
      </c>
      <c r="K380" s="291">
        <v>4</v>
      </c>
      <c r="N380" s="284" t="s">
        <v>825</v>
      </c>
      <c r="O380" s="284"/>
    </row>
    <row r="381" spans="2:15" ht="12.75" customHeight="1">
      <c r="B381" s="292"/>
      <c r="C381" s="292"/>
      <c r="D381" s="292"/>
      <c r="E381" s="293" t="s">
        <v>363</v>
      </c>
      <c r="F381" s="293"/>
      <c r="G381" s="293"/>
      <c r="H381" s="293"/>
      <c r="I381" s="293"/>
      <c r="J381" s="293"/>
      <c r="K381" s="294">
        <v>645</v>
      </c>
      <c r="L381" s="292"/>
      <c r="M381" s="292"/>
      <c r="N381" s="292"/>
      <c r="O381" s="292"/>
    </row>
    <row r="382" ht="7.5" customHeight="1"/>
    <row r="383" spans="2:3" ht="12.75" customHeight="1">
      <c r="B383" s="295" t="s">
        <v>364</v>
      </c>
      <c r="C383" s="295"/>
    </row>
    <row r="384" ht="6" customHeight="1"/>
    <row r="385" spans="2:15" ht="12.75" customHeight="1">
      <c r="B385" s="284" t="s">
        <v>737</v>
      </c>
      <c r="C385" s="284"/>
      <c r="D385" s="285" t="s">
        <v>738</v>
      </c>
      <c r="E385" s="286" t="s">
        <v>292</v>
      </c>
      <c r="F385" s="287" t="s">
        <v>281</v>
      </c>
      <c r="G385" s="287"/>
      <c r="H385" s="288" t="s">
        <v>826</v>
      </c>
      <c r="I385" s="289">
        <v>7</v>
      </c>
      <c r="J385" s="290" t="s">
        <v>424</v>
      </c>
      <c r="K385" s="291">
        <v>38</v>
      </c>
      <c r="N385" s="284" t="s">
        <v>740</v>
      </c>
      <c r="O385" s="284"/>
    </row>
    <row r="386" spans="2:15" ht="24.75" customHeight="1">
      <c r="B386" s="284" t="s">
        <v>757</v>
      </c>
      <c r="C386" s="284"/>
      <c r="D386" s="285" t="s">
        <v>758</v>
      </c>
      <c r="E386" s="286" t="s">
        <v>365</v>
      </c>
      <c r="F386" s="287" t="s">
        <v>281</v>
      </c>
      <c r="G386" s="287"/>
      <c r="H386" s="288" t="s">
        <v>827</v>
      </c>
      <c r="I386" s="289">
        <v>7</v>
      </c>
      <c r="J386" s="290" t="s">
        <v>299</v>
      </c>
      <c r="K386" s="291">
        <v>28</v>
      </c>
      <c r="N386" s="284" t="s">
        <v>760</v>
      </c>
      <c r="O386" s="284"/>
    </row>
    <row r="387" spans="2:15" ht="24.75" customHeight="1">
      <c r="B387" s="284" t="s">
        <v>787</v>
      </c>
      <c r="C387" s="284"/>
      <c r="D387" s="285" t="s">
        <v>788</v>
      </c>
      <c r="E387" s="286" t="s">
        <v>327</v>
      </c>
      <c r="F387" s="287" t="s">
        <v>281</v>
      </c>
      <c r="G387" s="287"/>
      <c r="H387" s="288" t="s">
        <v>828</v>
      </c>
      <c r="I387" s="289">
        <v>4</v>
      </c>
      <c r="J387" s="290" t="s">
        <v>299</v>
      </c>
      <c r="K387" s="291">
        <v>21</v>
      </c>
      <c r="N387" s="284" t="s">
        <v>790</v>
      </c>
      <c r="O387" s="284"/>
    </row>
    <row r="388" spans="2:15" ht="12.75" customHeight="1">
      <c r="B388" s="284" t="s">
        <v>749</v>
      </c>
      <c r="C388" s="284"/>
      <c r="D388" s="285" t="s">
        <v>750</v>
      </c>
      <c r="E388" s="286" t="s">
        <v>365</v>
      </c>
      <c r="F388" s="287" t="s">
        <v>281</v>
      </c>
      <c r="G388" s="287"/>
      <c r="H388" s="288" t="s">
        <v>829</v>
      </c>
      <c r="I388" s="289">
        <v>7</v>
      </c>
      <c r="J388" s="290" t="s">
        <v>299</v>
      </c>
      <c r="K388" s="291">
        <v>18</v>
      </c>
      <c r="N388" s="284" t="s">
        <v>752</v>
      </c>
      <c r="O388" s="284"/>
    </row>
    <row r="389" spans="2:15" ht="24.75" customHeight="1">
      <c r="B389" s="284" t="s">
        <v>776</v>
      </c>
      <c r="C389" s="284"/>
      <c r="D389" s="285" t="s">
        <v>604</v>
      </c>
      <c r="E389" s="286" t="s">
        <v>365</v>
      </c>
      <c r="F389" s="287" t="s">
        <v>311</v>
      </c>
      <c r="G389" s="287"/>
      <c r="H389" s="288" t="s">
        <v>830</v>
      </c>
      <c r="I389" s="289">
        <v>9</v>
      </c>
      <c r="J389" s="290" t="s">
        <v>299</v>
      </c>
      <c r="K389" s="291">
        <v>16</v>
      </c>
      <c r="N389" s="284" t="s">
        <v>778</v>
      </c>
      <c r="O389" s="284"/>
    </row>
    <row r="390" spans="2:15" ht="12.75" customHeight="1">
      <c r="B390" s="284" t="s">
        <v>801</v>
      </c>
      <c r="C390" s="284"/>
      <c r="D390" s="285" t="s">
        <v>802</v>
      </c>
      <c r="E390" s="286" t="s">
        <v>310</v>
      </c>
      <c r="F390" s="287" t="s">
        <v>311</v>
      </c>
      <c r="G390" s="287"/>
      <c r="H390" s="288" t="s">
        <v>831</v>
      </c>
      <c r="I390" s="289">
        <v>14</v>
      </c>
      <c r="J390" s="290" t="s">
        <v>299</v>
      </c>
      <c r="K390" s="291">
        <v>11</v>
      </c>
      <c r="N390" s="284" t="s">
        <v>804</v>
      </c>
      <c r="O390" s="284"/>
    </row>
    <row r="391" spans="2:15" ht="12.75" customHeight="1">
      <c r="B391" s="284" t="s">
        <v>783</v>
      </c>
      <c r="C391" s="284"/>
      <c r="D391" s="285" t="s">
        <v>784</v>
      </c>
      <c r="E391" s="286" t="s">
        <v>365</v>
      </c>
      <c r="F391" s="287" t="s">
        <v>311</v>
      </c>
      <c r="G391" s="287"/>
      <c r="H391" s="288" t="s">
        <v>832</v>
      </c>
      <c r="I391" s="289">
        <v>16</v>
      </c>
      <c r="J391" s="290" t="s">
        <v>299</v>
      </c>
      <c r="K391" s="291">
        <v>9</v>
      </c>
      <c r="N391" s="284" t="s">
        <v>786</v>
      </c>
      <c r="O391" s="284"/>
    </row>
    <row r="392" spans="2:15" ht="12.75" customHeight="1">
      <c r="B392" s="284" t="s">
        <v>816</v>
      </c>
      <c r="C392" s="284"/>
      <c r="D392" s="285" t="s">
        <v>817</v>
      </c>
      <c r="E392" s="286" t="s">
        <v>297</v>
      </c>
      <c r="F392" s="287" t="s">
        <v>333</v>
      </c>
      <c r="G392" s="287"/>
      <c r="H392" s="288" t="s">
        <v>833</v>
      </c>
      <c r="I392" s="289">
        <v>19</v>
      </c>
      <c r="J392" s="290" t="s">
        <v>339</v>
      </c>
      <c r="K392" s="291">
        <v>6</v>
      </c>
      <c r="N392" s="284" t="s">
        <v>819</v>
      </c>
      <c r="O392" s="284"/>
    </row>
    <row r="393" spans="2:15" ht="12.75" customHeight="1">
      <c r="B393" s="284" t="s">
        <v>834</v>
      </c>
      <c r="C393" s="284"/>
      <c r="D393" s="285" t="s">
        <v>835</v>
      </c>
      <c r="E393" s="286" t="s">
        <v>395</v>
      </c>
      <c r="F393" s="287" t="s">
        <v>333</v>
      </c>
      <c r="G393" s="287"/>
      <c r="H393" s="288" t="s">
        <v>836</v>
      </c>
      <c r="I393" s="289">
        <v>24</v>
      </c>
      <c r="J393" s="290" t="s">
        <v>329</v>
      </c>
      <c r="K393" s="291">
        <v>1</v>
      </c>
      <c r="N393" s="284" t="s">
        <v>764</v>
      </c>
      <c r="O393" s="284"/>
    </row>
    <row r="394" spans="2:15" ht="24.75" customHeight="1">
      <c r="B394" s="284" t="s">
        <v>783</v>
      </c>
      <c r="C394" s="284"/>
      <c r="D394" s="285" t="s">
        <v>784</v>
      </c>
      <c r="E394" s="286" t="s">
        <v>371</v>
      </c>
      <c r="F394" s="287" t="s">
        <v>281</v>
      </c>
      <c r="G394" s="287"/>
      <c r="H394" s="288" t="s">
        <v>837</v>
      </c>
      <c r="N394" s="284" t="s">
        <v>786</v>
      </c>
      <c r="O394" s="284"/>
    </row>
    <row r="395" spans="2:15" ht="24.75" customHeight="1">
      <c r="B395" s="284" t="s">
        <v>776</v>
      </c>
      <c r="C395" s="284"/>
      <c r="D395" s="285" t="s">
        <v>604</v>
      </c>
      <c r="E395" s="286" t="s">
        <v>371</v>
      </c>
      <c r="F395" s="287" t="s">
        <v>281</v>
      </c>
      <c r="G395" s="287"/>
      <c r="H395" s="288" t="s">
        <v>837</v>
      </c>
      <c r="N395" s="284" t="s">
        <v>778</v>
      </c>
      <c r="O395" s="284"/>
    </row>
    <row r="396" spans="2:15" ht="24.75" customHeight="1">
      <c r="B396" s="284" t="s">
        <v>737</v>
      </c>
      <c r="C396" s="284"/>
      <c r="D396" s="285" t="s">
        <v>738</v>
      </c>
      <c r="E396" s="286" t="s">
        <v>371</v>
      </c>
      <c r="F396" s="287" t="s">
        <v>281</v>
      </c>
      <c r="G396" s="287"/>
      <c r="H396" s="288" t="s">
        <v>837</v>
      </c>
      <c r="N396" s="284" t="s">
        <v>740</v>
      </c>
      <c r="O396" s="284"/>
    </row>
    <row r="397" spans="2:15" ht="24.75" customHeight="1">
      <c r="B397" s="284" t="s">
        <v>749</v>
      </c>
      <c r="C397" s="284"/>
      <c r="D397" s="285" t="s">
        <v>750</v>
      </c>
      <c r="E397" s="286" t="s">
        <v>371</v>
      </c>
      <c r="F397" s="287" t="s">
        <v>281</v>
      </c>
      <c r="G397" s="287"/>
      <c r="H397" s="288" t="s">
        <v>837</v>
      </c>
      <c r="N397" s="284" t="s">
        <v>752</v>
      </c>
      <c r="O397" s="284"/>
    </row>
    <row r="398" spans="2:15" ht="24.75" customHeight="1">
      <c r="B398" s="284" t="s">
        <v>816</v>
      </c>
      <c r="C398" s="284"/>
      <c r="D398" s="285" t="s">
        <v>817</v>
      </c>
      <c r="E398" s="286" t="s">
        <v>371</v>
      </c>
      <c r="F398" s="287" t="s">
        <v>281</v>
      </c>
      <c r="G398" s="287"/>
      <c r="H398" s="288" t="s">
        <v>838</v>
      </c>
      <c r="I398" s="289">
        <v>4</v>
      </c>
      <c r="N398" s="284" t="s">
        <v>819</v>
      </c>
      <c r="O398" s="284"/>
    </row>
    <row r="399" spans="2:15" ht="24.75" customHeight="1">
      <c r="B399" s="284" t="s">
        <v>813</v>
      </c>
      <c r="C399" s="284"/>
      <c r="D399" s="285" t="s">
        <v>611</v>
      </c>
      <c r="E399" s="286" t="s">
        <v>371</v>
      </c>
      <c r="F399" s="287" t="s">
        <v>281</v>
      </c>
      <c r="G399" s="287"/>
      <c r="H399" s="288" t="s">
        <v>838</v>
      </c>
      <c r="I399" s="289">
        <v>4</v>
      </c>
      <c r="N399" s="284" t="s">
        <v>815</v>
      </c>
      <c r="O399" s="284"/>
    </row>
    <row r="400" spans="2:15" ht="24.75" customHeight="1">
      <c r="B400" s="284" t="s">
        <v>757</v>
      </c>
      <c r="C400" s="284"/>
      <c r="D400" s="285" t="s">
        <v>758</v>
      </c>
      <c r="E400" s="286" t="s">
        <v>371</v>
      </c>
      <c r="F400" s="287" t="s">
        <v>281</v>
      </c>
      <c r="G400" s="287"/>
      <c r="H400" s="288" t="s">
        <v>838</v>
      </c>
      <c r="I400" s="289">
        <v>4</v>
      </c>
      <c r="N400" s="284" t="s">
        <v>760</v>
      </c>
      <c r="O400" s="284"/>
    </row>
    <row r="401" spans="2:15" ht="24.75" customHeight="1">
      <c r="B401" s="284" t="s">
        <v>801</v>
      </c>
      <c r="C401" s="284"/>
      <c r="D401" s="285" t="s">
        <v>802</v>
      </c>
      <c r="E401" s="286" t="s">
        <v>371</v>
      </c>
      <c r="F401" s="287" t="s">
        <v>281</v>
      </c>
      <c r="G401" s="287"/>
      <c r="H401" s="288" t="s">
        <v>838</v>
      </c>
      <c r="I401" s="289">
        <v>4</v>
      </c>
      <c r="N401" s="284" t="s">
        <v>804</v>
      </c>
      <c r="O401" s="284"/>
    </row>
    <row r="402" spans="2:15" ht="12.75" customHeight="1">
      <c r="B402" s="284" t="s">
        <v>839</v>
      </c>
      <c r="C402" s="284"/>
      <c r="D402" s="285" t="s">
        <v>840</v>
      </c>
      <c r="E402" s="286" t="s">
        <v>365</v>
      </c>
      <c r="F402" s="287" t="s">
        <v>333</v>
      </c>
      <c r="G402" s="287"/>
      <c r="H402" s="288" t="s">
        <v>841</v>
      </c>
      <c r="I402" s="289">
        <v>25</v>
      </c>
      <c r="J402" s="290" t="s">
        <v>299</v>
      </c>
      <c r="N402" s="284" t="s">
        <v>793</v>
      </c>
      <c r="O402" s="284"/>
    </row>
    <row r="403" spans="2:15" ht="12.75" customHeight="1">
      <c r="B403" s="284" t="s">
        <v>839</v>
      </c>
      <c r="C403" s="284"/>
      <c r="D403" s="285" t="s">
        <v>840</v>
      </c>
      <c r="E403" s="286" t="s">
        <v>310</v>
      </c>
      <c r="F403" s="287" t="s">
        <v>333</v>
      </c>
      <c r="G403" s="287"/>
      <c r="H403" s="288" t="s">
        <v>842</v>
      </c>
      <c r="I403" s="289">
        <v>28</v>
      </c>
      <c r="J403" s="290" t="s">
        <v>299</v>
      </c>
      <c r="N403" s="284" t="s">
        <v>793</v>
      </c>
      <c r="O403" s="284"/>
    </row>
    <row r="404" spans="2:15" ht="12.75" customHeight="1">
      <c r="B404" s="284" t="s">
        <v>834</v>
      </c>
      <c r="C404" s="284"/>
      <c r="D404" s="285" t="s">
        <v>835</v>
      </c>
      <c r="E404" s="286" t="s">
        <v>365</v>
      </c>
      <c r="F404" s="287" t="s">
        <v>333</v>
      </c>
      <c r="G404" s="287"/>
      <c r="H404" s="288" t="s">
        <v>843</v>
      </c>
      <c r="I404" s="289">
        <v>53</v>
      </c>
      <c r="J404" s="290" t="s">
        <v>339</v>
      </c>
      <c r="N404" s="284" t="s">
        <v>764</v>
      </c>
      <c r="O404" s="284"/>
    </row>
    <row r="405" spans="2:15" ht="12.75" customHeight="1">
      <c r="B405" s="284" t="s">
        <v>834</v>
      </c>
      <c r="C405" s="284"/>
      <c r="D405" s="285" t="s">
        <v>835</v>
      </c>
      <c r="E405" s="286" t="s">
        <v>310</v>
      </c>
      <c r="F405" s="287" t="s">
        <v>333</v>
      </c>
      <c r="G405" s="287"/>
      <c r="H405" s="288" t="s">
        <v>844</v>
      </c>
      <c r="I405" s="289">
        <v>65</v>
      </c>
      <c r="J405" s="290" t="s">
        <v>329</v>
      </c>
      <c r="N405" s="284" t="s">
        <v>764</v>
      </c>
      <c r="O405" s="284"/>
    </row>
    <row r="406" spans="2:15" ht="12.75" customHeight="1">
      <c r="B406" s="284" t="s">
        <v>737</v>
      </c>
      <c r="C406" s="284"/>
      <c r="D406" s="285" t="s">
        <v>738</v>
      </c>
      <c r="E406" s="286" t="s">
        <v>310</v>
      </c>
      <c r="F406" s="287" t="s">
        <v>333</v>
      </c>
      <c r="G406" s="287"/>
      <c r="H406" s="288" t="s">
        <v>845</v>
      </c>
      <c r="I406" s="290" t="s">
        <v>376</v>
      </c>
      <c r="J406" s="290" t="s">
        <v>424</v>
      </c>
      <c r="N406" s="284" t="s">
        <v>740</v>
      </c>
      <c r="O406" s="284"/>
    </row>
    <row r="407" spans="2:15" ht="12.75" customHeight="1">
      <c r="B407" s="284" t="s">
        <v>783</v>
      </c>
      <c r="C407" s="284"/>
      <c r="D407" s="285" t="s">
        <v>784</v>
      </c>
      <c r="E407" s="286" t="s">
        <v>310</v>
      </c>
      <c r="F407" s="287" t="s">
        <v>333</v>
      </c>
      <c r="G407" s="287"/>
      <c r="H407" s="288" t="s">
        <v>846</v>
      </c>
      <c r="I407" s="290" t="s">
        <v>376</v>
      </c>
      <c r="J407" s="290" t="s">
        <v>283</v>
      </c>
      <c r="N407" s="284" t="s">
        <v>786</v>
      </c>
      <c r="O407" s="284"/>
    </row>
    <row r="408" spans="2:15" ht="24.75" customHeight="1">
      <c r="B408" s="284" t="s">
        <v>776</v>
      </c>
      <c r="C408" s="284"/>
      <c r="D408" s="285" t="s">
        <v>604</v>
      </c>
      <c r="E408" s="286" t="s">
        <v>310</v>
      </c>
      <c r="F408" s="287" t="s">
        <v>333</v>
      </c>
      <c r="G408" s="287"/>
      <c r="H408" s="288" t="s">
        <v>847</v>
      </c>
      <c r="I408" s="290" t="s">
        <v>376</v>
      </c>
      <c r="J408" s="290" t="s">
        <v>283</v>
      </c>
      <c r="N408" s="284" t="s">
        <v>778</v>
      </c>
      <c r="O408" s="284"/>
    </row>
    <row r="409" spans="2:15" ht="24.75" customHeight="1">
      <c r="B409" s="284" t="s">
        <v>757</v>
      </c>
      <c r="C409" s="284"/>
      <c r="D409" s="285" t="s">
        <v>758</v>
      </c>
      <c r="E409" s="286" t="s">
        <v>310</v>
      </c>
      <c r="F409" s="287" t="s">
        <v>333</v>
      </c>
      <c r="G409" s="287"/>
      <c r="H409" s="288" t="s">
        <v>848</v>
      </c>
      <c r="I409" s="290" t="s">
        <v>376</v>
      </c>
      <c r="J409" s="290" t="s">
        <v>283</v>
      </c>
      <c r="N409" s="284" t="s">
        <v>760</v>
      </c>
      <c r="O409" s="284"/>
    </row>
    <row r="410" spans="2:15" ht="24.75" customHeight="1">
      <c r="B410" s="284" t="s">
        <v>757</v>
      </c>
      <c r="C410" s="284"/>
      <c r="D410" s="285" t="s">
        <v>758</v>
      </c>
      <c r="E410" s="286" t="s">
        <v>310</v>
      </c>
      <c r="F410" s="287" t="s">
        <v>311</v>
      </c>
      <c r="G410" s="287"/>
      <c r="H410" s="288" t="s">
        <v>849</v>
      </c>
      <c r="I410" s="290" t="s">
        <v>376</v>
      </c>
      <c r="J410" s="290" t="s">
        <v>283</v>
      </c>
      <c r="N410" s="284" t="s">
        <v>760</v>
      </c>
      <c r="O410" s="284"/>
    </row>
    <row r="411" spans="2:15" ht="12.75" customHeight="1">
      <c r="B411" s="284" t="s">
        <v>749</v>
      </c>
      <c r="C411" s="284"/>
      <c r="D411" s="285" t="s">
        <v>750</v>
      </c>
      <c r="E411" s="286" t="s">
        <v>310</v>
      </c>
      <c r="F411" s="287" t="s">
        <v>333</v>
      </c>
      <c r="G411" s="287"/>
      <c r="H411" s="288" t="s">
        <v>850</v>
      </c>
      <c r="I411" s="290" t="s">
        <v>376</v>
      </c>
      <c r="J411" s="290" t="s">
        <v>283</v>
      </c>
      <c r="N411" s="284" t="s">
        <v>752</v>
      </c>
      <c r="O411" s="284"/>
    </row>
    <row r="412" spans="2:15" ht="12.75" customHeight="1">
      <c r="B412" s="284" t="s">
        <v>761</v>
      </c>
      <c r="C412" s="284"/>
      <c r="D412" s="285" t="s">
        <v>762</v>
      </c>
      <c r="E412" s="286" t="s">
        <v>367</v>
      </c>
      <c r="F412" s="287" t="s">
        <v>333</v>
      </c>
      <c r="G412" s="287"/>
      <c r="H412" s="288" t="s">
        <v>851</v>
      </c>
      <c r="I412" s="290" t="s">
        <v>376</v>
      </c>
      <c r="J412" s="290" t="s">
        <v>299</v>
      </c>
      <c r="N412" s="284" t="s">
        <v>764</v>
      </c>
      <c r="O412" s="284"/>
    </row>
    <row r="413" spans="2:15" ht="12.75" customHeight="1">
      <c r="B413" s="284" t="s">
        <v>733</v>
      </c>
      <c r="C413" s="284"/>
      <c r="D413" s="285" t="s">
        <v>734</v>
      </c>
      <c r="E413" s="286" t="s">
        <v>62</v>
      </c>
      <c r="F413" s="287" t="s">
        <v>347</v>
      </c>
      <c r="G413" s="287"/>
      <c r="H413" s="288" t="s">
        <v>380</v>
      </c>
      <c r="I413" s="290" t="s">
        <v>376</v>
      </c>
      <c r="J413" s="290" t="s">
        <v>299</v>
      </c>
      <c r="N413" s="284" t="s">
        <v>736</v>
      </c>
      <c r="O413" s="284"/>
    </row>
    <row r="414" spans="2:15" ht="12.75" customHeight="1">
      <c r="B414" s="284" t="s">
        <v>798</v>
      </c>
      <c r="C414" s="284"/>
      <c r="D414" s="285" t="s">
        <v>799</v>
      </c>
      <c r="E414" s="286" t="s">
        <v>65</v>
      </c>
      <c r="F414" s="287" t="s">
        <v>347</v>
      </c>
      <c r="G414" s="287"/>
      <c r="H414" s="288" t="s">
        <v>683</v>
      </c>
      <c r="I414" s="290" t="s">
        <v>376</v>
      </c>
      <c r="J414" s="290" t="s">
        <v>299</v>
      </c>
      <c r="N414" s="284" t="s">
        <v>800</v>
      </c>
      <c r="O414" s="284"/>
    </row>
    <row r="415" spans="2:15" ht="12.75" customHeight="1">
      <c r="B415" s="284" t="s">
        <v>805</v>
      </c>
      <c r="C415" s="284"/>
      <c r="D415" s="285" t="s">
        <v>806</v>
      </c>
      <c r="E415" s="286" t="s">
        <v>297</v>
      </c>
      <c r="F415" s="287" t="s">
        <v>333</v>
      </c>
      <c r="G415" s="287"/>
      <c r="H415" s="288" t="s">
        <v>852</v>
      </c>
      <c r="I415" s="290" t="s">
        <v>376</v>
      </c>
      <c r="J415" s="290" t="s">
        <v>299</v>
      </c>
      <c r="N415" s="284" t="s">
        <v>808</v>
      </c>
      <c r="O415" s="284"/>
    </row>
    <row r="416" spans="2:15" ht="12.75" customHeight="1">
      <c r="B416" s="284" t="s">
        <v>737</v>
      </c>
      <c r="C416" s="284"/>
      <c r="D416" s="285" t="s">
        <v>738</v>
      </c>
      <c r="E416" s="286" t="s">
        <v>292</v>
      </c>
      <c r="F416" s="287" t="s">
        <v>333</v>
      </c>
      <c r="G416" s="287"/>
      <c r="H416" s="288" t="s">
        <v>853</v>
      </c>
      <c r="I416" s="290" t="s">
        <v>376</v>
      </c>
      <c r="J416" s="290" t="s">
        <v>299</v>
      </c>
      <c r="N416" s="284" t="s">
        <v>740</v>
      </c>
      <c r="O416" s="284"/>
    </row>
    <row r="417" spans="2:15" ht="12.75" customHeight="1">
      <c r="B417" s="284" t="s">
        <v>772</v>
      </c>
      <c r="C417" s="284"/>
      <c r="D417" s="285" t="s">
        <v>773</v>
      </c>
      <c r="E417" s="286" t="s">
        <v>397</v>
      </c>
      <c r="F417" s="287" t="s">
        <v>347</v>
      </c>
      <c r="G417" s="287"/>
      <c r="H417" s="288" t="s">
        <v>854</v>
      </c>
      <c r="I417" s="290" t="s">
        <v>376</v>
      </c>
      <c r="J417" s="290" t="s">
        <v>299</v>
      </c>
      <c r="N417" s="284" t="s">
        <v>775</v>
      </c>
      <c r="O417" s="284"/>
    </row>
    <row r="418" spans="2:15" ht="12.75" customHeight="1">
      <c r="B418" s="284" t="s">
        <v>801</v>
      </c>
      <c r="C418" s="284"/>
      <c r="D418" s="285" t="s">
        <v>802</v>
      </c>
      <c r="E418" s="286" t="s">
        <v>310</v>
      </c>
      <c r="F418" s="287" t="s">
        <v>333</v>
      </c>
      <c r="G418" s="287"/>
      <c r="H418" s="288" t="s">
        <v>855</v>
      </c>
      <c r="I418" s="290" t="s">
        <v>376</v>
      </c>
      <c r="J418" s="290" t="s">
        <v>299</v>
      </c>
      <c r="N418" s="284" t="s">
        <v>804</v>
      </c>
      <c r="O418" s="284"/>
    </row>
    <row r="419" spans="2:15" ht="12.75" customHeight="1">
      <c r="B419" s="284" t="s">
        <v>801</v>
      </c>
      <c r="C419" s="284"/>
      <c r="D419" s="285" t="s">
        <v>802</v>
      </c>
      <c r="E419" s="286" t="s">
        <v>292</v>
      </c>
      <c r="F419" s="287" t="s">
        <v>333</v>
      </c>
      <c r="G419" s="287"/>
      <c r="H419" s="288" t="s">
        <v>856</v>
      </c>
      <c r="I419" s="290" t="s">
        <v>376</v>
      </c>
      <c r="J419" s="290" t="s">
        <v>299</v>
      </c>
      <c r="N419" s="284" t="s">
        <v>804</v>
      </c>
      <c r="O419" s="284"/>
    </row>
    <row r="420" spans="2:15" ht="12.75" customHeight="1">
      <c r="B420" s="284" t="s">
        <v>794</v>
      </c>
      <c r="C420" s="284"/>
      <c r="D420" s="285" t="s">
        <v>795</v>
      </c>
      <c r="E420" s="286" t="s">
        <v>367</v>
      </c>
      <c r="F420" s="287" t="s">
        <v>333</v>
      </c>
      <c r="G420" s="287"/>
      <c r="H420" s="288" t="s">
        <v>857</v>
      </c>
      <c r="I420" s="290" t="s">
        <v>376</v>
      </c>
      <c r="J420" s="290" t="s">
        <v>299</v>
      </c>
      <c r="N420" s="284" t="s">
        <v>797</v>
      </c>
      <c r="O420" s="284"/>
    </row>
    <row r="421" spans="2:15" ht="24.75" customHeight="1">
      <c r="B421" s="284" t="s">
        <v>813</v>
      </c>
      <c r="C421" s="284"/>
      <c r="D421" s="285" t="s">
        <v>611</v>
      </c>
      <c r="E421" s="286" t="s">
        <v>64</v>
      </c>
      <c r="F421" s="287" t="s">
        <v>347</v>
      </c>
      <c r="G421" s="287"/>
      <c r="H421" s="288" t="s">
        <v>858</v>
      </c>
      <c r="I421" s="290" t="s">
        <v>376</v>
      </c>
      <c r="J421" s="290" t="s">
        <v>339</v>
      </c>
      <c r="N421" s="284" t="s">
        <v>815</v>
      </c>
      <c r="O421" s="284"/>
    </row>
    <row r="422" spans="2:15" ht="36.75" customHeight="1">
      <c r="B422" s="284" t="s">
        <v>741</v>
      </c>
      <c r="C422" s="284"/>
      <c r="D422" s="285" t="s">
        <v>742</v>
      </c>
      <c r="E422" s="286" t="s">
        <v>397</v>
      </c>
      <c r="F422" s="287" t="s">
        <v>347</v>
      </c>
      <c r="G422" s="287"/>
      <c r="H422" s="288" t="s">
        <v>859</v>
      </c>
      <c r="I422" s="290" t="s">
        <v>382</v>
      </c>
      <c r="J422" s="290" t="s">
        <v>424</v>
      </c>
      <c r="N422" s="284" t="s">
        <v>744</v>
      </c>
      <c r="O422" s="284"/>
    </row>
    <row r="423" spans="2:15" ht="12.75" customHeight="1">
      <c r="B423" s="284" t="s">
        <v>737</v>
      </c>
      <c r="C423" s="284"/>
      <c r="D423" s="285" t="s">
        <v>738</v>
      </c>
      <c r="E423" s="286" t="s">
        <v>310</v>
      </c>
      <c r="F423" s="287" t="s">
        <v>311</v>
      </c>
      <c r="G423" s="287"/>
      <c r="H423" s="288" t="s">
        <v>860</v>
      </c>
      <c r="I423" s="290" t="s">
        <v>382</v>
      </c>
      <c r="J423" s="290" t="s">
        <v>424</v>
      </c>
      <c r="N423" s="284" t="s">
        <v>740</v>
      </c>
      <c r="O423" s="284"/>
    </row>
    <row r="424" spans="2:15" ht="24.75" customHeight="1">
      <c r="B424" s="284" t="s">
        <v>757</v>
      </c>
      <c r="C424" s="284"/>
      <c r="D424" s="285" t="s">
        <v>758</v>
      </c>
      <c r="E424" s="286" t="s">
        <v>365</v>
      </c>
      <c r="F424" s="287" t="s">
        <v>333</v>
      </c>
      <c r="G424" s="287"/>
      <c r="H424" s="288" t="s">
        <v>861</v>
      </c>
      <c r="I424" s="290" t="s">
        <v>382</v>
      </c>
      <c r="J424" s="290" t="s">
        <v>283</v>
      </c>
      <c r="N424" s="284" t="s">
        <v>760</v>
      </c>
      <c r="O424" s="284"/>
    </row>
    <row r="425" spans="2:15" ht="24.75" customHeight="1">
      <c r="B425" s="284" t="s">
        <v>757</v>
      </c>
      <c r="C425" s="284"/>
      <c r="D425" s="285" t="s">
        <v>758</v>
      </c>
      <c r="E425" s="286" t="s">
        <v>365</v>
      </c>
      <c r="F425" s="287" t="s">
        <v>311</v>
      </c>
      <c r="G425" s="287"/>
      <c r="H425" s="288" t="s">
        <v>862</v>
      </c>
      <c r="I425" s="290" t="s">
        <v>382</v>
      </c>
      <c r="J425" s="290" t="s">
        <v>283</v>
      </c>
      <c r="N425" s="284" t="s">
        <v>760</v>
      </c>
      <c r="O425" s="284"/>
    </row>
    <row r="426" spans="2:15" ht="12.75" customHeight="1">
      <c r="B426" s="284" t="s">
        <v>749</v>
      </c>
      <c r="C426" s="284"/>
      <c r="D426" s="285" t="s">
        <v>750</v>
      </c>
      <c r="E426" s="286" t="s">
        <v>310</v>
      </c>
      <c r="F426" s="287" t="s">
        <v>311</v>
      </c>
      <c r="G426" s="287"/>
      <c r="H426" s="288" t="s">
        <v>863</v>
      </c>
      <c r="I426" s="290" t="s">
        <v>382</v>
      </c>
      <c r="J426" s="290" t="s">
        <v>283</v>
      </c>
      <c r="N426" s="284" t="s">
        <v>752</v>
      </c>
      <c r="O426" s="284"/>
    </row>
    <row r="427" spans="2:15" ht="12.75" customHeight="1">
      <c r="B427" s="284" t="s">
        <v>783</v>
      </c>
      <c r="C427" s="284"/>
      <c r="D427" s="285" t="s">
        <v>784</v>
      </c>
      <c r="E427" s="286" t="s">
        <v>365</v>
      </c>
      <c r="F427" s="287" t="s">
        <v>333</v>
      </c>
      <c r="G427" s="287"/>
      <c r="H427" s="288" t="s">
        <v>864</v>
      </c>
      <c r="I427" s="290" t="s">
        <v>382</v>
      </c>
      <c r="J427" s="290" t="s">
        <v>299</v>
      </c>
      <c r="N427" s="284" t="s">
        <v>786</v>
      </c>
      <c r="O427" s="284"/>
    </row>
    <row r="428" spans="2:15" ht="24.75" customHeight="1">
      <c r="B428" s="284" t="s">
        <v>776</v>
      </c>
      <c r="C428" s="284"/>
      <c r="D428" s="285" t="s">
        <v>604</v>
      </c>
      <c r="E428" s="286" t="s">
        <v>365</v>
      </c>
      <c r="F428" s="287" t="s">
        <v>333</v>
      </c>
      <c r="G428" s="287"/>
      <c r="H428" s="288" t="s">
        <v>706</v>
      </c>
      <c r="I428" s="290" t="s">
        <v>382</v>
      </c>
      <c r="J428" s="290" t="s">
        <v>299</v>
      </c>
      <c r="N428" s="284" t="s">
        <v>778</v>
      </c>
      <c r="O428" s="284"/>
    </row>
    <row r="429" spans="2:15" ht="12.75" customHeight="1">
      <c r="B429" s="284" t="s">
        <v>769</v>
      </c>
      <c r="C429" s="284"/>
      <c r="D429" s="285" t="s">
        <v>770</v>
      </c>
      <c r="E429" s="286" t="s">
        <v>62</v>
      </c>
      <c r="F429" s="287" t="s">
        <v>347</v>
      </c>
      <c r="G429" s="287"/>
      <c r="H429" s="288" t="s">
        <v>381</v>
      </c>
      <c r="I429" s="290" t="s">
        <v>382</v>
      </c>
      <c r="J429" s="290" t="s">
        <v>299</v>
      </c>
      <c r="N429" s="284" t="s">
        <v>771</v>
      </c>
      <c r="O429" s="284"/>
    </row>
    <row r="430" spans="2:15" ht="12.75" customHeight="1">
      <c r="B430" s="284" t="s">
        <v>749</v>
      </c>
      <c r="C430" s="284"/>
      <c r="D430" s="285" t="s">
        <v>750</v>
      </c>
      <c r="E430" s="286" t="s">
        <v>365</v>
      </c>
      <c r="F430" s="287" t="s">
        <v>333</v>
      </c>
      <c r="G430" s="287"/>
      <c r="H430" s="288" t="s">
        <v>865</v>
      </c>
      <c r="I430" s="290" t="s">
        <v>382</v>
      </c>
      <c r="J430" s="290" t="s">
        <v>299</v>
      </c>
      <c r="N430" s="284" t="s">
        <v>752</v>
      </c>
      <c r="O430" s="284"/>
    </row>
    <row r="431" spans="2:15" ht="12.75" customHeight="1">
      <c r="B431" s="284" t="s">
        <v>749</v>
      </c>
      <c r="C431" s="284"/>
      <c r="D431" s="285" t="s">
        <v>750</v>
      </c>
      <c r="E431" s="286" t="s">
        <v>365</v>
      </c>
      <c r="F431" s="287" t="s">
        <v>311</v>
      </c>
      <c r="G431" s="287"/>
      <c r="H431" s="288" t="s">
        <v>829</v>
      </c>
      <c r="I431" s="290" t="s">
        <v>382</v>
      </c>
      <c r="J431" s="290" t="s">
        <v>299</v>
      </c>
      <c r="N431" s="284" t="s">
        <v>752</v>
      </c>
      <c r="O431" s="284"/>
    </row>
    <row r="432" spans="2:15" ht="12.75" customHeight="1">
      <c r="B432" s="284" t="s">
        <v>791</v>
      </c>
      <c r="C432" s="284"/>
      <c r="D432" s="285" t="s">
        <v>604</v>
      </c>
      <c r="E432" s="286" t="s">
        <v>65</v>
      </c>
      <c r="F432" s="287" t="s">
        <v>347</v>
      </c>
      <c r="G432" s="287"/>
      <c r="H432" s="288" t="s">
        <v>866</v>
      </c>
      <c r="I432" s="290" t="s">
        <v>382</v>
      </c>
      <c r="J432" s="290" t="s">
        <v>299</v>
      </c>
      <c r="N432" s="284" t="s">
        <v>793</v>
      </c>
      <c r="O432" s="284"/>
    </row>
    <row r="433" spans="2:15" ht="24.75" customHeight="1">
      <c r="B433" s="284" t="s">
        <v>753</v>
      </c>
      <c r="C433" s="284"/>
      <c r="D433" s="285" t="s">
        <v>754</v>
      </c>
      <c r="E433" s="286" t="s">
        <v>391</v>
      </c>
      <c r="F433" s="287" t="s">
        <v>333</v>
      </c>
      <c r="G433" s="287"/>
      <c r="H433" s="288" t="s">
        <v>867</v>
      </c>
      <c r="I433" s="290" t="s">
        <v>382</v>
      </c>
      <c r="J433" s="290" t="s">
        <v>299</v>
      </c>
      <c r="N433" s="284" t="s">
        <v>756</v>
      </c>
      <c r="O433" s="284"/>
    </row>
    <row r="434" spans="2:15" ht="24.75" customHeight="1">
      <c r="B434" s="284" t="s">
        <v>779</v>
      </c>
      <c r="C434" s="284"/>
      <c r="D434" s="285" t="s">
        <v>780</v>
      </c>
      <c r="E434" s="286" t="s">
        <v>280</v>
      </c>
      <c r="F434" s="287" t="s">
        <v>347</v>
      </c>
      <c r="G434" s="287"/>
      <c r="H434" s="288" t="s">
        <v>868</v>
      </c>
      <c r="I434" s="290" t="s">
        <v>382</v>
      </c>
      <c r="J434" s="290" t="s">
        <v>339</v>
      </c>
      <c r="N434" s="284" t="s">
        <v>782</v>
      </c>
      <c r="O434" s="284"/>
    </row>
    <row r="435" spans="2:15" ht="12.75" customHeight="1">
      <c r="B435" s="284" t="s">
        <v>761</v>
      </c>
      <c r="C435" s="284"/>
      <c r="D435" s="285" t="s">
        <v>762</v>
      </c>
      <c r="E435" s="286" t="s">
        <v>367</v>
      </c>
      <c r="F435" s="287" t="s">
        <v>281</v>
      </c>
      <c r="G435" s="287"/>
      <c r="H435" s="288" t="s">
        <v>418</v>
      </c>
      <c r="N435" s="284" t="s">
        <v>764</v>
      </c>
      <c r="O435" s="284"/>
    </row>
    <row r="436" spans="2:15" ht="24.75" customHeight="1">
      <c r="B436" s="284" t="s">
        <v>813</v>
      </c>
      <c r="C436" s="284"/>
      <c r="D436" s="285" t="s">
        <v>611</v>
      </c>
      <c r="E436" s="286" t="s">
        <v>65</v>
      </c>
      <c r="F436" s="287" t="s">
        <v>347</v>
      </c>
      <c r="G436" s="287"/>
      <c r="H436" s="288" t="s">
        <v>420</v>
      </c>
      <c r="N436" s="284" t="s">
        <v>815</v>
      </c>
      <c r="O436" s="284"/>
    </row>
    <row r="437" spans="2:15" ht="12.75" customHeight="1">
      <c r="B437" s="284" t="s">
        <v>869</v>
      </c>
      <c r="C437" s="284"/>
      <c r="D437" s="285" t="s">
        <v>291</v>
      </c>
      <c r="E437" s="286" t="s">
        <v>63</v>
      </c>
      <c r="F437" s="287" t="s">
        <v>281</v>
      </c>
      <c r="G437" s="287"/>
      <c r="H437" s="288" t="s">
        <v>420</v>
      </c>
      <c r="N437" s="284" t="s">
        <v>870</v>
      </c>
      <c r="O437" s="284"/>
    </row>
    <row r="438" spans="2:15" ht="11.25" customHeight="1"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</row>
    <row r="439" spans="2:3" ht="12.75" customHeight="1">
      <c r="B439" s="280" t="s">
        <v>14</v>
      </c>
      <c r="C439" s="280"/>
    </row>
    <row r="440" ht="12.75" customHeight="1">
      <c r="B440" s="275" t="s">
        <v>15</v>
      </c>
    </row>
    <row r="441" ht="11.25" customHeight="1"/>
    <row r="442" ht="11.25" customHeight="1"/>
    <row r="443" spans="2:3" ht="12.75" customHeight="1">
      <c r="B443" s="280" t="s">
        <v>32</v>
      </c>
      <c r="C443" s="280"/>
    </row>
    <row r="444" ht="11.25" customHeight="1">
      <c r="B444" s="275" t="s">
        <v>15</v>
      </c>
    </row>
    <row r="445" ht="11.25" customHeight="1"/>
    <row r="446" spans="7:14" ht="11.25" customHeight="1">
      <c r="G446" s="276" t="s">
        <v>265</v>
      </c>
      <c r="H446" s="276"/>
      <c r="I446" s="276"/>
      <c r="J446" s="276"/>
      <c r="K446" s="276"/>
      <c r="L446" s="276"/>
      <c r="M446" s="276"/>
      <c r="N446" s="276"/>
    </row>
    <row r="447" spans="7:14" ht="11.25" customHeight="1">
      <c r="G447" s="276"/>
      <c r="H447" s="276"/>
      <c r="I447" s="276"/>
      <c r="J447" s="276"/>
      <c r="K447" s="276"/>
      <c r="L447" s="276"/>
      <c r="M447" s="276"/>
      <c r="N447" s="276"/>
    </row>
    <row r="448" spans="7:14" ht="11.25" customHeight="1">
      <c r="G448" s="276"/>
      <c r="H448" s="276"/>
      <c r="I448" s="276"/>
      <c r="J448" s="276"/>
      <c r="K448" s="276"/>
      <c r="L448" s="276"/>
      <c r="M448" s="276"/>
      <c r="N448" s="276"/>
    </row>
    <row r="449" spans="7:14" ht="11.25" customHeight="1">
      <c r="G449" s="276"/>
      <c r="H449" s="276"/>
      <c r="I449" s="276"/>
      <c r="J449" s="276"/>
      <c r="K449" s="276"/>
      <c r="L449" s="276"/>
      <c r="M449" s="276"/>
      <c r="N449" s="276"/>
    </row>
    <row r="450" spans="7:14" ht="11.25" customHeight="1">
      <c r="G450" s="276"/>
      <c r="H450" s="276"/>
      <c r="I450" s="276"/>
      <c r="J450" s="276"/>
      <c r="K450" s="276"/>
      <c r="L450" s="276"/>
      <c r="M450" s="276"/>
      <c r="N450" s="276"/>
    </row>
    <row r="451" spans="7:14" ht="11.25" customHeight="1">
      <c r="G451" s="276"/>
      <c r="H451" s="276"/>
      <c r="I451" s="276"/>
      <c r="J451" s="276"/>
      <c r="K451" s="276"/>
      <c r="L451" s="276"/>
      <c r="M451" s="276"/>
      <c r="N451" s="276"/>
    </row>
    <row r="452" ht="11.25" customHeight="1"/>
    <row r="453" spans="7:14" ht="11.25" customHeight="1">
      <c r="G453" s="277" t="s">
        <v>266</v>
      </c>
      <c r="H453" s="277"/>
      <c r="I453" s="277"/>
      <c r="J453" s="277"/>
      <c r="K453" s="277"/>
      <c r="L453" s="277"/>
      <c r="M453" s="277"/>
      <c r="N453" s="277"/>
    </row>
    <row r="454" spans="7:14" ht="11.25" customHeight="1">
      <c r="G454" s="277"/>
      <c r="H454" s="277"/>
      <c r="I454" s="277"/>
      <c r="J454" s="277"/>
      <c r="K454" s="277"/>
      <c r="L454" s="277"/>
      <c r="M454" s="277"/>
      <c r="N454" s="277"/>
    </row>
    <row r="455" spans="1:15" ht="15.75" customHeight="1">
      <c r="A455" s="278" t="s">
        <v>267</v>
      </c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</row>
    <row r="456" spans="1:15" ht="15.75" customHeight="1">
      <c r="A456" s="279" t="s">
        <v>5</v>
      </c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</row>
    <row r="457" ht="4.5" customHeight="1"/>
    <row r="458" spans="2:15" s="280" customFormat="1" ht="24.75" customHeight="1">
      <c r="B458" s="281" t="s">
        <v>268</v>
      </c>
      <c r="C458" s="281"/>
      <c r="D458" s="282" t="s">
        <v>269</v>
      </c>
      <c r="E458" s="283" t="s">
        <v>270</v>
      </c>
      <c r="F458" s="281" t="s">
        <v>271</v>
      </c>
      <c r="G458" s="281"/>
      <c r="H458" s="283" t="s">
        <v>272</v>
      </c>
      <c r="I458" s="283" t="s">
        <v>273</v>
      </c>
      <c r="J458" s="283" t="s">
        <v>274</v>
      </c>
      <c r="K458" s="283" t="s">
        <v>0</v>
      </c>
      <c r="L458" s="283" t="s">
        <v>275</v>
      </c>
      <c r="M458" s="283" t="s">
        <v>276</v>
      </c>
      <c r="N458" s="281" t="s">
        <v>277</v>
      </c>
      <c r="O458" s="281"/>
    </row>
    <row r="459" spans="2:15" ht="12.75" customHeight="1">
      <c r="B459" s="284" t="s">
        <v>871</v>
      </c>
      <c r="C459" s="284"/>
      <c r="D459" s="285" t="s">
        <v>872</v>
      </c>
      <c r="E459" s="286" t="s">
        <v>397</v>
      </c>
      <c r="F459" s="287" t="s">
        <v>281</v>
      </c>
      <c r="G459" s="287"/>
      <c r="H459" s="288" t="s">
        <v>873</v>
      </c>
      <c r="I459" s="289">
        <v>1</v>
      </c>
      <c r="J459" s="290" t="s">
        <v>424</v>
      </c>
      <c r="K459" s="291">
        <v>50</v>
      </c>
      <c r="M459" s="286" t="s">
        <v>874</v>
      </c>
      <c r="N459" s="284" t="s">
        <v>875</v>
      </c>
      <c r="O459" s="284"/>
    </row>
    <row r="460" spans="2:15" ht="24.75" customHeight="1">
      <c r="B460" s="284" t="s">
        <v>876</v>
      </c>
      <c r="C460" s="284"/>
      <c r="D460" s="285" t="s">
        <v>877</v>
      </c>
      <c r="E460" s="286" t="s">
        <v>391</v>
      </c>
      <c r="F460" s="287" t="s">
        <v>281</v>
      </c>
      <c r="G460" s="287"/>
      <c r="H460" s="288" t="s">
        <v>878</v>
      </c>
      <c r="I460" s="289">
        <v>1</v>
      </c>
      <c r="J460" s="290" t="s">
        <v>424</v>
      </c>
      <c r="K460" s="291">
        <v>50</v>
      </c>
      <c r="M460" s="286" t="s">
        <v>874</v>
      </c>
      <c r="N460" s="284" t="s">
        <v>879</v>
      </c>
      <c r="O460" s="284"/>
    </row>
    <row r="461" spans="2:15" ht="12.75" customHeight="1">
      <c r="B461" s="284" t="s">
        <v>880</v>
      </c>
      <c r="C461" s="284"/>
      <c r="D461" s="285" t="s">
        <v>881</v>
      </c>
      <c r="E461" s="286" t="s">
        <v>292</v>
      </c>
      <c r="F461" s="287" t="s">
        <v>281</v>
      </c>
      <c r="G461" s="287"/>
      <c r="H461" s="288" t="s">
        <v>882</v>
      </c>
      <c r="I461" s="289">
        <v>2</v>
      </c>
      <c r="J461" s="290" t="s">
        <v>283</v>
      </c>
      <c r="K461" s="291">
        <v>36</v>
      </c>
      <c r="N461" s="284" t="s">
        <v>883</v>
      </c>
      <c r="O461" s="284"/>
    </row>
    <row r="462" spans="2:15" ht="12.75" customHeight="1">
      <c r="B462" s="284" t="s">
        <v>884</v>
      </c>
      <c r="C462" s="284"/>
      <c r="D462" s="285" t="s">
        <v>885</v>
      </c>
      <c r="E462" s="286" t="s">
        <v>62</v>
      </c>
      <c r="F462" s="287" t="s">
        <v>281</v>
      </c>
      <c r="G462" s="287"/>
      <c r="H462" s="288" t="s">
        <v>886</v>
      </c>
      <c r="I462" s="289">
        <v>2</v>
      </c>
      <c r="J462" s="290" t="s">
        <v>283</v>
      </c>
      <c r="K462" s="291">
        <v>36</v>
      </c>
      <c r="N462" s="284" t="s">
        <v>887</v>
      </c>
      <c r="O462" s="284"/>
    </row>
    <row r="463" spans="2:15" ht="24.75" customHeight="1">
      <c r="B463" s="284" t="s">
        <v>888</v>
      </c>
      <c r="C463" s="284"/>
      <c r="D463" s="285" t="s">
        <v>614</v>
      </c>
      <c r="E463" s="286" t="s">
        <v>367</v>
      </c>
      <c r="F463" s="287" t="s">
        <v>281</v>
      </c>
      <c r="G463" s="287"/>
      <c r="H463" s="288" t="s">
        <v>889</v>
      </c>
      <c r="I463" s="289">
        <v>3</v>
      </c>
      <c r="J463" s="290" t="s">
        <v>283</v>
      </c>
      <c r="K463" s="291">
        <v>33</v>
      </c>
      <c r="M463" s="286" t="s">
        <v>284</v>
      </c>
      <c r="N463" s="284" t="s">
        <v>890</v>
      </c>
      <c r="O463" s="284"/>
    </row>
    <row r="464" spans="2:15" ht="12.75" customHeight="1">
      <c r="B464" s="284" t="s">
        <v>891</v>
      </c>
      <c r="C464" s="284"/>
      <c r="D464" s="285" t="s">
        <v>892</v>
      </c>
      <c r="E464" s="286" t="s">
        <v>292</v>
      </c>
      <c r="F464" s="287" t="s">
        <v>281</v>
      </c>
      <c r="G464" s="287"/>
      <c r="H464" s="288" t="s">
        <v>893</v>
      </c>
      <c r="I464" s="289">
        <v>3</v>
      </c>
      <c r="J464" s="290" t="s">
        <v>283</v>
      </c>
      <c r="K464" s="291">
        <v>33</v>
      </c>
      <c r="M464" s="286" t="s">
        <v>425</v>
      </c>
      <c r="N464" s="284" t="s">
        <v>894</v>
      </c>
      <c r="O464" s="284"/>
    </row>
    <row r="465" spans="2:15" ht="12.75" customHeight="1">
      <c r="B465" s="284" t="s">
        <v>895</v>
      </c>
      <c r="C465" s="284"/>
      <c r="D465" s="285" t="s">
        <v>421</v>
      </c>
      <c r="E465" s="286" t="s">
        <v>310</v>
      </c>
      <c r="F465" s="287" t="s">
        <v>281</v>
      </c>
      <c r="G465" s="287"/>
      <c r="H465" s="288" t="s">
        <v>896</v>
      </c>
      <c r="I465" s="289">
        <v>4</v>
      </c>
      <c r="J465" s="290" t="s">
        <v>283</v>
      </c>
      <c r="K465" s="291">
        <v>31</v>
      </c>
      <c r="M465" s="286" t="s">
        <v>425</v>
      </c>
      <c r="N465" s="284" t="s">
        <v>897</v>
      </c>
      <c r="O465" s="284"/>
    </row>
    <row r="466" spans="2:15" ht="24.75" customHeight="1">
      <c r="B466" s="284" t="s">
        <v>898</v>
      </c>
      <c r="C466" s="284"/>
      <c r="D466" s="285" t="s">
        <v>899</v>
      </c>
      <c r="E466" s="286" t="s">
        <v>365</v>
      </c>
      <c r="F466" s="287" t="s">
        <v>281</v>
      </c>
      <c r="G466" s="287"/>
      <c r="H466" s="288" t="s">
        <v>900</v>
      </c>
      <c r="I466" s="289">
        <v>4</v>
      </c>
      <c r="J466" s="290" t="s">
        <v>283</v>
      </c>
      <c r="K466" s="291">
        <v>31</v>
      </c>
      <c r="M466" s="286" t="s">
        <v>874</v>
      </c>
      <c r="N466" s="284" t="s">
        <v>879</v>
      </c>
      <c r="O466" s="284"/>
    </row>
    <row r="467" spans="2:15" ht="12.75" customHeight="1">
      <c r="B467" s="284" t="s">
        <v>901</v>
      </c>
      <c r="C467" s="284"/>
      <c r="D467" s="285" t="s">
        <v>902</v>
      </c>
      <c r="E467" s="286" t="s">
        <v>365</v>
      </c>
      <c r="F467" s="287" t="s">
        <v>281</v>
      </c>
      <c r="G467" s="287"/>
      <c r="H467" s="288" t="s">
        <v>903</v>
      </c>
      <c r="I467" s="289">
        <v>6</v>
      </c>
      <c r="J467" s="290" t="s">
        <v>283</v>
      </c>
      <c r="K467" s="291">
        <v>29</v>
      </c>
      <c r="N467" s="284" t="s">
        <v>904</v>
      </c>
      <c r="O467" s="284"/>
    </row>
    <row r="468" spans="2:15" ht="12.75" customHeight="1">
      <c r="B468" s="284" t="s">
        <v>905</v>
      </c>
      <c r="C468" s="284"/>
      <c r="D468" s="285" t="s">
        <v>906</v>
      </c>
      <c r="E468" s="286" t="s">
        <v>310</v>
      </c>
      <c r="F468" s="287" t="s">
        <v>311</v>
      </c>
      <c r="G468" s="287"/>
      <c r="H468" s="288" t="s">
        <v>907</v>
      </c>
      <c r="I468" s="289">
        <v>8</v>
      </c>
      <c r="J468" s="290" t="s">
        <v>283</v>
      </c>
      <c r="K468" s="291">
        <v>27</v>
      </c>
      <c r="M468" s="286" t="s">
        <v>425</v>
      </c>
      <c r="N468" s="284" t="s">
        <v>897</v>
      </c>
      <c r="O468" s="284"/>
    </row>
    <row r="469" spans="2:15" ht="12.75" customHeight="1">
      <c r="B469" s="284" t="s">
        <v>908</v>
      </c>
      <c r="C469" s="284"/>
      <c r="D469" s="285" t="s">
        <v>909</v>
      </c>
      <c r="E469" s="286" t="s">
        <v>327</v>
      </c>
      <c r="F469" s="287" t="s">
        <v>281</v>
      </c>
      <c r="G469" s="287"/>
      <c r="H469" s="288" t="s">
        <v>910</v>
      </c>
      <c r="I469" s="289">
        <v>3</v>
      </c>
      <c r="J469" s="290" t="s">
        <v>299</v>
      </c>
      <c r="K469" s="291">
        <v>23</v>
      </c>
      <c r="M469" s="286" t="s">
        <v>425</v>
      </c>
      <c r="N469" s="284" t="s">
        <v>894</v>
      </c>
      <c r="O469" s="284"/>
    </row>
    <row r="470" spans="2:15" ht="12.75" customHeight="1">
      <c r="B470" s="284" t="s">
        <v>911</v>
      </c>
      <c r="C470" s="284"/>
      <c r="D470" s="285" t="s">
        <v>912</v>
      </c>
      <c r="E470" s="286" t="s">
        <v>319</v>
      </c>
      <c r="H470" s="291">
        <v>2952</v>
      </c>
      <c r="I470" s="289">
        <v>4</v>
      </c>
      <c r="J470" s="290" t="s">
        <v>299</v>
      </c>
      <c r="K470" s="291">
        <v>21</v>
      </c>
      <c r="N470" s="284" t="s">
        <v>913</v>
      </c>
      <c r="O470" s="284"/>
    </row>
    <row r="471" spans="2:15" ht="12.75" customHeight="1">
      <c r="B471" s="284" t="s">
        <v>914</v>
      </c>
      <c r="C471" s="284"/>
      <c r="D471" s="285" t="s">
        <v>912</v>
      </c>
      <c r="E471" s="286" t="s">
        <v>395</v>
      </c>
      <c r="F471" s="287" t="s">
        <v>281</v>
      </c>
      <c r="G471" s="287"/>
      <c r="H471" s="288" t="s">
        <v>915</v>
      </c>
      <c r="I471" s="289">
        <v>6</v>
      </c>
      <c r="J471" s="290" t="s">
        <v>299</v>
      </c>
      <c r="K471" s="291">
        <v>19</v>
      </c>
      <c r="N471" s="284" t="s">
        <v>913</v>
      </c>
      <c r="O471" s="284"/>
    </row>
    <row r="472" spans="2:15" ht="12.75" customHeight="1">
      <c r="B472" s="284" t="s">
        <v>257</v>
      </c>
      <c r="C472" s="284"/>
      <c r="D472" s="285" t="s">
        <v>916</v>
      </c>
      <c r="E472" s="286" t="s">
        <v>422</v>
      </c>
      <c r="F472" s="287" t="s">
        <v>281</v>
      </c>
      <c r="G472" s="287"/>
      <c r="H472" s="288" t="s">
        <v>917</v>
      </c>
      <c r="I472" s="289">
        <v>6</v>
      </c>
      <c r="J472" s="290" t="s">
        <v>299</v>
      </c>
      <c r="K472" s="291">
        <v>19</v>
      </c>
      <c r="M472" s="286" t="s">
        <v>874</v>
      </c>
      <c r="N472" s="284" t="s">
        <v>918</v>
      </c>
      <c r="O472" s="284"/>
    </row>
    <row r="473" spans="2:15" ht="12.75" customHeight="1">
      <c r="B473" s="284" t="s">
        <v>130</v>
      </c>
      <c r="C473" s="284"/>
      <c r="D473" s="285" t="s">
        <v>919</v>
      </c>
      <c r="E473" s="286" t="s">
        <v>422</v>
      </c>
      <c r="F473" s="287" t="s">
        <v>281</v>
      </c>
      <c r="G473" s="287"/>
      <c r="H473" s="288" t="s">
        <v>920</v>
      </c>
      <c r="I473" s="289">
        <v>7</v>
      </c>
      <c r="J473" s="290" t="s">
        <v>299</v>
      </c>
      <c r="K473" s="291">
        <v>18</v>
      </c>
      <c r="M473" s="286" t="s">
        <v>284</v>
      </c>
      <c r="N473" s="284" t="s">
        <v>921</v>
      </c>
      <c r="O473" s="284"/>
    </row>
    <row r="474" spans="2:15" ht="12.75" customHeight="1">
      <c r="B474" s="284" t="s">
        <v>138</v>
      </c>
      <c r="C474" s="284"/>
      <c r="D474" s="285" t="s">
        <v>922</v>
      </c>
      <c r="E474" s="286" t="s">
        <v>443</v>
      </c>
      <c r="F474" s="287" t="s">
        <v>281</v>
      </c>
      <c r="G474" s="287"/>
      <c r="H474" s="288" t="s">
        <v>923</v>
      </c>
      <c r="I474" s="289">
        <v>7</v>
      </c>
      <c r="J474" s="290" t="s">
        <v>339</v>
      </c>
      <c r="K474" s="291">
        <v>18</v>
      </c>
      <c r="M474" s="286" t="s">
        <v>874</v>
      </c>
      <c r="N474" s="284" t="s">
        <v>924</v>
      </c>
      <c r="O474" s="284"/>
    </row>
    <row r="475" spans="2:15" ht="12.75" customHeight="1">
      <c r="B475" s="284" t="s">
        <v>925</v>
      </c>
      <c r="C475" s="284"/>
      <c r="D475" s="285" t="s">
        <v>926</v>
      </c>
      <c r="E475" s="286" t="s">
        <v>280</v>
      </c>
      <c r="F475" s="287" t="s">
        <v>281</v>
      </c>
      <c r="G475" s="287"/>
      <c r="H475" s="288" t="s">
        <v>927</v>
      </c>
      <c r="I475" s="289">
        <v>8</v>
      </c>
      <c r="J475" s="290" t="s">
        <v>339</v>
      </c>
      <c r="K475" s="291">
        <v>17</v>
      </c>
      <c r="M475" s="286" t="s">
        <v>874</v>
      </c>
      <c r="N475" s="284" t="s">
        <v>875</v>
      </c>
      <c r="O475" s="284"/>
    </row>
    <row r="476" spans="2:15" ht="24.75" customHeight="1">
      <c r="B476" s="284" t="s">
        <v>928</v>
      </c>
      <c r="C476" s="284"/>
      <c r="D476" s="285" t="s">
        <v>929</v>
      </c>
      <c r="E476" s="286" t="s">
        <v>395</v>
      </c>
      <c r="F476" s="287" t="s">
        <v>333</v>
      </c>
      <c r="G476" s="287"/>
      <c r="H476" s="288" t="s">
        <v>930</v>
      </c>
      <c r="I476" s="289">
        <v>9</v>
      </c>
      <c r="J476" s="290" t="s">
        <v>299</v>
      </c>
      <c r="K476" s="291">
        <v>16</v>
      </c>
      <c r="M476" s="286" t="s">
        <v>874</v>
      </c>
      <c r="N476" s="284" t="s">
        <v>879</v>
      </c>
      <c r="O476" s="284"/>
    </row>
    <row r="477" spans="2:15" ht="12.75" customHeight="1">
      <c r="B477" s="284" t="s">
        <v>931</v>
      </c>
      <c r="C477" s="284"/>
      <c r="D477" s="285" t="s">
        <v>932</v>
      </c>
      <c r="E477" s="286" t="s">
        <v>62</v>
      </c>
      <c r="F477" s="287" t="s">
        <v>281</v>
      </c>
      <c r="G477" s="287"/>
      <c r="H477" s="288" t="s">
        <v>381</v>
      </c>
      <c r="I477" s="289">
        <v>10</v>
      </c>
      <c r="J477" s="290" t="s">
        <v>299</v>
      </c>
      <c r="K477" s="291">
        <v>15</v>
      </c>
      <c r="M477" s="286" t="s">
        <v>933</v>
      </c>
      <c r="N477" s="284" t="s">
        <v>934</v>
      </c>
      <c r="O477" s="284"/>
    </row>
    <row r="478" spans="2:15" ht="12.75" customHeight="1">
      <c r="B478" s="284" t="s">
        <v>935</v>
      </c>
      <c r="C478" s="284"/>
      <c r="D478" s="285" t="s">
        <v>936</v>
      </c>
      <c r="E478" s="286" t="s">
        <v>292</v>
      </c>
      <c r="F478" s="287" t="s">
        <v>281</v>
      </c>
      <c r="G478" s="287"/>
      <c r="H478" s="288" t="s">
        <v>937</v>
      </c>
      <c r="I478" s="289">
        <v>10</v>
      </c>
      <c r="J478" s="290" t="s">
        <v>299</v>
      </c>
      <c r="K478" s="291">
        <v>15</v>
      </c>
      <c r="N478" s="284" t="s">
        <v>938</v>
      </c>
      <c r="O478" s="284"/>
    </row>
    <row r="479" spans="2:15" ht="12.75" customHeight="1">
      <c r="B479" s="284" t="s">
        <v>939</v>
      </c>
      <c r="C479" s="284"/>
      <c r="D479" s="285" t="s">
        <v>940</v>
      </c>
      <c r="E479" s="286" t="s">
        <v>367</v>
      </c>
      <c r="F479" s="287" t="s">
        <v>281</v>
      </c>
      <c r="G479" s="287"/>
      <c r="H479" s="288" t="s">
        <v>941</v>
      </c>
      <c r="I479" s="289">
        <v>10</v>
      </c>
      <c r="J479" s="290" t="s">
        <v>339</v>
      </c>
      <c r="K479" s="291">
        <v>15</v>
      </c>
      <c r="N479" s="284" t="s">
        <v>883</v>
      </c>
      <c r="O479" s="284"/>
    </row>
    <row r="480" spans="2:15" ht="12.75" customHeight="1">
      <c r="B480" s="284" t="s">
        <v>137</v>
      </c>
      <c r="C480" s="284"/>
      <c r="D480" s="285" t="s">
        <v>526</v>
      </c>
      <c r="E480" s="286" t="s">
        <v>443</v>
      </c>
      <c r="F480" s="287" t="s">
        <v>281</v>
      </c>
      <c r="G480" s="287"/>
      <c r="H480" s="288" t="s">
        <v>942</v>
      </c>
      <c r="I480" s="289">
        <v>10</v>
      </c>
      <c r="J480" s="290" t="s">
        <v>339</v>
      </c>
      <c r="K480" s="291">
        <v>15</v>
      </c>
      <c r="M480" s="286" t="s">
        <v>284</v>
      </c>
      <c r="N480" s="284" t="s">
        <v>921</v>
      </c>
      <c r="O480" s="284"/>
    </row>
    <row r="481" spans="2:15" ht="12.75" customHeight="1">
      <c r="B481" s="284" t="s">
        <v>943</v>
      </c>
      <c r="C481" s="284"/>
      <c r="D481" s="285" t="s">
        <v>799</v>
      </c>
      <c r="E481" s="286" t="s">
        <v>297</v>
      </c>
      <c r="F481" s="287" t="s">
        <v>333</v>
      </c>
      <c r="G481" s="287"/>
      <c r="H481" s="288" t="s">
        <v>944</v>
      </c>
      <c r="I481" s="289">
        <v>11</v>
      </c>
      <c r="J481" s="290" t="s">
        <v>299</v>
      </c>
      <c r="K481" s="291">
        <v>14</v>
      </c>
      <c r="M481" s="286" t="s">
        <v>425</v>
      </c>
      <c r="N481" s="284" t="s">
        <v>894</v>
      </c>
      <c r="O481" s="284"/>
    </row>
    <row r="482" spans="2:15" ht="12.75" customHeight="1">
      <c r="B482" s="284" t="s">
        <v>262</v>
      </c>
      <c r="C482" s="284"/>
      <c r="D482" s="285" t="s">
        <v>945</v>
      </c>
      <c r="E482" s="286" t="s">
        <v>422</v>
      </c>
      <c r="F482" s="287" t="s">
        <v>281</v>
      </c>
      <c r="G482" s="287"/>
      <c r="H482" s="288" t="s">
        <v>946</v>
      </c>
      <c r="I482" s="289">
        <v>11</v>
      </c>
      <c r="J482" s="290" t="s">
        <v>339</v>
      </c>
      <c r="K482" s="291">
        <v>14</v>
      </c>
      <c r="N482" s="284" t="s">
        <v>918</v>
      </c>
      <c r="O482" s="284"/>
    </row>
    <row r="483" spans="2:15" ht="12.75" customHeight="1">
      <c r="B483" s="284" t="s">
        <v>947</v>
      </c>
      <c r="C483" s="284"/>
      <c r="D483" s="285" t="s">
        <v>948</v>
      </c>
      <c r="E483" s="286" t="s">
        <v>62</v>
      </c>
      <c r="F483" s="287" t="s">
        <v>281</v>
      </c>
      <c r="G483" s="287"/>
      <c r="H483" s="288" t="s">
        <v>381</v>
      </c>
      <c r="I483" s="289">
        <v>12</v>
      </c>
      <c r="J483" s="290" t="s">
        <v>299</v>
      </c>
      <c r="K483" s="291">
        <v>13</v>
      </c>
      <c r="N483" s="284" t="s">
        <v>887</v>
      </c>
      <c r="O483" s="284"/>
    </row>
    <row r="484" spans="2:15" ht="12.75" customHeight="1">
      <c r="B484" s="292"/>
      <c r="C484" s="292"/>
      <c r="D484" s="292"/>
      <c r="E484" s="293" t="s">
        <v>363</v>
      </c>
      <c r="F484" s="293"/>
      <c r="G484" s="293"/>
      <c r="H484" s="293"/>
      <c r="I484" s="293"/>
      <c r="J484" s="293"/>
      <c r="K484" s="294">
        <v>608</v>
      </c>
      <c r="L484" s="292"/>
      <c r="M484" s="292"/>
      <c r="N484" s="292"/>
      <c r="O484" s="292"/>
    </row>
    <row r="485" ht="7.5" customHeight="1"/>
    <row r="486" spans="2:3" ht="12.75" customHeight="1">
      <c r="B486" s="295" t="s">
        <v>364</v>
      </c>
      <c r="C486" s="295"/>
    </row>
    <row r="487" ht="6" customHeight="1"/>
    <row r="488" spans="2:15" ht="24.75" customHeight="1">
      <c r="B488" s="284" t="s">
        <v>888</v>
      </c>
      <c r="C488" s="284"/>
      <c r="D488" s="285" t="s">
        <v>614</v>
      </c>
      <c r="E488" s="286" t="s">
        <v>297</v>
      </c>
      <c r="F488" s="287" t="s">
        <v>281</v>
      </c>
      <c r="G488" s="287"/>
      <c r="H488" s="288" t="s">
        <v>949</v>
      </c>
      <c r="I488" s="289">
        <v>5</v>
      </c>
      <c r="J488" s="290" t="s">
        <v>283</v>
      </c>
      <c r="K488" s="291">
        <v>30</v>
      </c>
      <c r="M488" s="286" t="s">
        <v>284</v>
      </c>
      <c r="N488" s="284" t="s">
        <v>890</v>
      </c>
      <c r="O488" s="284"/>
    </row>
    <row r="489" spans="2:15" ht="12.75" customHeight="1">
      <c r="B489" s="284" t="s">
        <v>895</v>
      </c>
      <c r="C489" s="284"/>
      <c r="D489" s="285" t="s">
        <v>421</v>
      </c>
      <c r="E489" s="286" t="s">
        <v>365</v>
      </c>
      <c r="F489" s="287" t="s">
        <v>281</v>
      </c>
      <c r="G489" s="287"/>
      <c r="H489" s="288" t="s">
        <v>830</v>
      </c>
      <c r="I489" s="289">
        <v>8</v>
      </c>
      <c r="J489" s="290" t="s">
        <v>299</v>
      </c>
      <c r="K489" s="291">
        <v>27</v>
      </c>
      <c r="M489" s="286" t="s">
        <v>425</v>
      </c>
      <c r="N489" s="284" t="s">
        <v>897</v>
      </c>
      <c r="O489" s="284"/>
    </row>
    <row r="490" spans="2:15" ht="12.75" customHeight="1">
      <c r="B490" s="284" t="s">
        <v>905</v>
      </c>
      <c r="C490" s="284"/>
      <c r="D490" s="285" t="s">
        <v>906</v>
      </c>
      <c r="E490" s="286" t="s">
        <v>365</v>
      </c>
      <c r="F490" s="287" t="s">
        <v>281</v>
      </c>
      <c r="G490" s="287"/>
      <c r="H490" s="288" t="s">
        <v>950</v>
      </c>
      <c r="I490" s="289">
        <v>8</v>
      </c>
      <c r="J490" s="290" t="s">
        <v>299</v>
      </c>
      <c r="K490" s="291">
        <v>17</v>
      </c>
      <c r="M490" s="286" t="s">
        <v>425</v>
      </c>
      <c r="N490" s="284" t="s">
        <v>897</v>
      </c>
      <c r="O490" s="284"/>
    </row>
    <row r="491" spans="2:15" ht="12.75" customHeight="1">
      <c r="B491" s="284" t="s">
        <v>908</v>
      </c>
      <c r="C491" s="284"/>
      <c r="D491" s="285" t="s">
        <v>909</v>
      </c>
      <c r="E491" s="286" t="s">
        <v>58</v>
      </c>
      <c r="F491" s="287" t="s">
        <v>281</v>
      </c>
      <c r="G491" s="287"/>
      <c r="H491" s="288" t="s">
        <v>951</v>
      </c>
      <c r="I491" s="289">
        <v>8</v>
      </c>
      <c r="J491" s="290" t="s">
        <v>339</v>
      </c>
      <c r="K491" s="291">
        <v>17</v>
      </c>
      <c r="M491" s="286" t="s">
        <v>425</v>
      </c>
      <c r="N491" s="284" t="s">
        <v>894</v>
      </c>
      <c r="O491" s="284"/>
    </row>
    <row r="492" spans="2:15" ht="12.75" customHeight="1">
      <c r="B492" s="284" t="s">
        <v>952</v>
      </c>
      <c r="C492" s="284"/>
      <c r="D492" s="285" t="s">
        <v>953</v>
      </c>
      <c r="E492" s="286" t="s">
        <v>397</v>
      </c>
      <c r="F492" s="287" t="s">
        <v>281</v>
      </c>
      <c r="G492" s="287"/>
      <c r="H492" s="288" t="s">
        <v>954</v>
      </c>
      <c r="I492" s="289">
        <v>12</v>
      </c>
      <c r="J492" s="290" t="s">
        <v>339</v>
      </c>
      <c r="K492" s="291">
        <v>13</v>
      </c>
      <c r="M492" s="286" t="s">
        <v>874</v>
      </c>
      <c r="N492" s="284" t="s">
        <v>875</v>
      </c>
      <c r="O492" s="284"/>
    </row>
    <row r="493" spans="2:15" ht="12.75" customHeight="1">
      <c r="B493" s="284" t="s">
        <v>955</v>
      </c>
      <c r="C493" s="284"/>
      <c r="D493" s="285" t="s">
        <v>956</v>
      </c>
      <c r="E493" s="286" t="s">
        <v>443</v>
      </c>
      <c r="F493" s="287" t="s">
        <v>281</v>
      </c>
      <c r="G493" s="287"/>
      <c r="H493" s="288" t="s">
        <v>957</v>
      </c>
      <c r="I493" s="289">
        <v>12</v>
      </c>
      <c r="J493" s="290" t="s">
        <v>329</v>
      </c>
      <c r="K493" s="291">
        <v>13</v>
      </c>
      <c r="M493" s="286" t="s">
        <v>284</v>
      </c>
      <c r="N493" s="284" t="s">
        <v>921</v>
      </c>
      <c r="O493" s="284"/>
    </row>
    <row r="494" spans="2:15" ht="24.75" customHeight="1">
      <c r="B494" s="284" t="s">
        <v>958</v>
      </c>
      <c r="C494" s="284"/>
      <c r="D494" s="285" t="s">
        <v>959</v>
      </c>
      <c r="E494" s="286" t="s">
        <v>395</v>
      </c>
      <c r="F494" s="287" t="s">
        <v>333</v>
      </c>
      <c r="G494" s="287"/>
      <c r="H494" s="288" t="s">
        <v>960</v>
      </c>
      <c r="I494" s="289">
        <v>13</v>
      </c>
      <c r="J494" s="290" t="s">
        <v>299</v>
      </c>
      <c r="K494" s="291">
        <v>12</v>
      </c>
      <c r="M494" s="286" t="s">
        <v>874</v>
      </c>
      <c r="N494" s="284" t="s">
        <v>879</v>
      </c>
      <c r="O494" s="284"/>
    </row>
    <row r="495" spans="2:15" ht="12.75" customHeight="1">
      <c r="B495" s="284" t="s">
        <v>911</v>
      </c>
      <c r="C495" s="284"/>
      <c r="D495" s="285" t="s">
        <v>912</v>
      </c>
      <c r="E495" s="286" t="s">
        <v>62</v>
      </c>
      <c r="F495" s="287" t="s">
        <v>347</v>
      </c>
      <c r="G495" s="287"/>
      <c r="H495" s="288" t="s">
        <v>455</v>
      </c>
      <c r="I495" s="289">
        <v>13</v>
      </c>
      <c r="J495" s="290" t="s">
        <v>299</v>
      </c>
      <c r="K495" s="291">
        <v>12</v>
      </c>
      <c r="N495" s="284" t="s">
        <v>913</v>
      </c>
      <c r="O495" s="284"/>
    </row>
    <row r="496" spans="2:15" ht="12.75" customHeight="1">
      <c r="B496" s="284" t="s">
        <v>961</v>
      </c>
      <c r="C496" s="284"/>
      <c r="D496" s="285" t="s">
        <v>962</v>
      </c>
      <c r="E496" s="286" t="s">
        <v>422</v>
      </c>
      <c r="F496" s="287" t="s">
        <v>281</v>
      </c>
      <c r="G496" s="287"/>
      <c r="H496" s="288" t="s">
        <v>963</v>
      </c>
      <c r="I496" s="289">
        <v>13</v>
      </c>
      <c r="J496" s="290" t="s">
        <v>339</v>
      </c>
      <c r="K496" s="291">
        <v>12</v>
      </c>
      <c r="M496" s="286" t="s">
        <v>874</v>
      </c>
      <c r="N496" s="284" t="s">
        <v>964</v>
      </c>
      <c r="O496" s="284"/>
    </row>
    <row r="497" spans="2:15" ht="12.75" customHeight="1">
      <c r="B497" s="284" t="s">
        <v>914</v>
      </c>
      <c r="C497" s="284"/>
      <c r="D497" s="285" t="s">
        <v>912</v>
      </c>
      <c r="E497" s="286" t="s">
        <v>292</v>
      </c>
      <c r="F497" s="287" t="s">
        <v>333</v>
      </c>
      <c r="G497" s="287"/>
      <c r="H497" s="288" t="s">
        <v>965</v>
      </c>
      <c r="I497" s="289">
        <v>15</v>
      </c>
      <c r="J497" s="290" t="s">
        <v>339</v>
      </c>
      <c r="K497" s="291">
        <v>10</v>
      </c>
      <c r="N497" s="284" t="s">
        <v>913</v>
      </c>
      <c r="O497" s="284"/>
    </row>
    <row r="498" spans="2:15" ht="12.75" customHeight="1">
      <c r="B498" s="284" t="s">
        <v>966</v>
      </c>
      <c r="C498" s="284"/>
      <c r="D498" s="285" t="s">
        <v>967</v>
      </c>
      <c r="E498" s="286" t="s">
        <v>62</v>
      </c>
      <c r="F498" s="287" t="s">
        <v>347</v>
      </c>
      <c r="G498" s="287"/>
      <c r="H498" s="288" t="s">
        <v>415</v>
      </c>
      <c r="I498" s="289">
        <v>16</v>
      </c>
      <c r="J498" s="290" t="s">
        <v>299</v>
      </c>
      <c r="K498" s="291">
        <v>9</v>
      </c>
      <c r="M498" s="286" t="s">
        <v>933</v>
      </c>
      <c r="N498" s="284" t="s">
        <v>934</v>
      </c>
      <c r="O498" s="284"/>
    </row>
    <row r="499" spans="2:15" ht="12.75" customHeight="1">
      <c r="B499" s="284" t="s">
        <v>968</v>
      </c>
      <c r="C499" s="284"/>
      <c r="D499" s="285" t="s">
        <v>969</v>
      </c>
      <c r="E499" s="286" t="s">
        <v>64</v>
      </c>
      <c r="F499" s="287" t="s">
        <v>347</v>
      </c>
      <c r="G499" s="287"/>
      <c r="H499" s="288" t="s">
        <v>970</v>
      </c>
      <c r="I499" s="289">
        <v>18</v>
      </c>
      <c r="J499" s="290" t="s">
        <v>329</v>
      </c>
      <c r="K499" s="291">
        <v>7</v>
      </c>
      <c r="M499" s="286" t="s">
        <v>425</v>
      </c>
      <c r="N499" s="284" t="s">
        <v>897</v>
      </c>
      <c r="O499" s="284"/>
    </row>
    <row r="500" spans="2:15" ht="12.75" customHeight="1">
      <c r="B500" s="284" t="s">
        <v>971</v>
      </c>
      <c r="C500" s="284"/>
      <c r="D500" s="285" t="s">
        <v>972</v>
      </c>
      <c r="E500" s="286" t="s">
        <v>62</v>
      </c>
      <c r="F500" s="287" t="s">
        <v>347</v>
      </c>
      <c r="G500" s="287"/>
      <c r="H500" s="288" t="s">
        <v>973</v>
      </c>
      <c r="I500" s="289">
        <v>19</v>
      </c>
      <c r="J500" s="290" t="s">
        <v>339</v>
      </c>
      <c r="K500" s="291">
        <v>6</v>
      </c>
      <c r="N500" s="284" t="s">
        <v>974</v>
      </c>
      <c r="O500" s="284"/>
    </row>
    <row r="501" spans="2:15" ht="12.75" customHeight="1">
      <c r="B501" s="284" t="s">
        <v>975</v>
      </c>
      <c r="C501" s="284"/>
      <c r="D501" s="285" t="s">
        <v>976</v>
      </c>
      <c r="E501" s="286" t="s">
        <v>397</v>
      </c>
      <c r="F501" s="287" t="s">
        <v>347</v>
      </c>
      <c r="G501" s="287"/>
      <c r="H501" s="288" t="s">
        <v>605</v>
      </c>
      <c r="I501" s="289">
        <v>20</v>
      </c>
      <c r="J501" s="290" t="s">
        <v>339</v>
      </c>
      <c r="K501" s="291">
        <v>5</v>
      </c>
      <c r="M501" s="286" t="s">
        <v>874</v>
      </c>
      <c r="N501" s="284" t="s">
        <v>875</v>
      </c>
      <c r="O501" s="284"/>
    </row>
    <row r="502" spans="2:15" ht="12.75" customHeight="1">
      <c r="B502" s="284" t="s">
        <v>977</v>
      </c>
      <c r="C502" s="284"/>
      <c r="D502" s="285" t="s">
        <v>978</v>
      </c>
      <c r="E502" s="286" t="s">
        <v>297</v>
      </c>
      <c r="F502" s="287" t="s">
        <v>333</v>
      </c>
      <c r="G502" s="287"/>
      <c r="H502" s="288" t="s">
        <v>979</v>
      </c>
      <c r="I502" s="289">
        <v>23</v>
      </c>
      <c r="J502" s="290" t="s">
        <v>339</v>
      </c>
      <c r="K502" s="291">
        <v>2</v>
      </c>
      <c r="N502" s="284" t="s">
        <v>883</v>
      </c>
      <c r="O502" s="284"/>
    </row>
    <row r="503" spans="2:15" ht="24.75" customHeight="1">
      <c r="B503" s="284" t="s">
        <v>876</v>
      </c>
      <c r="C503" s="284"/>
      <c r="D503" s="285" t="s">
        <v>877</v>
      </c>
      <c r="E503" s="286" t="s">
        <v>371</v>
      </c>
      <c r="F503" s="287" t="s">
        <v>281</v>
      </c>
      <c r="G503" s="287"/>
      <c r="H503" s="288" t="s">
        <v>980</v>
      </c>
      <c r="M503" s="286" t="s">
        <v>874</v>
      </c>
      <c r="N503" s="284" t="s">
        <v>879</v>
      </c>
      <c r="O503" s="284"/>
    </row>
    <row r="504" spans="2:15" ht="24.75" customHeight="1">
      <c r="B504" s="284" t="s">
        <v>898</v>
      </c>
      <c r="C504" s="284"/>
      <c r="D504" s="285" t="s">
        <v>899</v>
      </c>
      <c r="E504" s="286" t="s">
        <v>371</v>
      </c>
      <c r="F504" s="287" t="s">
        <v>281</v>
      </c>
      <c r="G504" s="287"/>
      <c r="H504" s="288" t="s">
        <v>980</v>
      </c>
      <c r="M504" s="286" t="s">
        <v>874</v>
      </c>
      <c r="N504" s="284" t="s">
        <v>879</v>
      </c>
      <c r="O504" s="284"/>
    </row>
    <row r="505" spans="2:15" ht="24.75" customHeight="1">
      <c r="B505" s="284" t="s">
        <v>935</v>
      </c>
      <c r="C505" s="284"/>
      <c r="D505" s="285" t="s">
        <v>936</v>
      </c>
      <c r="E505" s="286" t="s">
        <v>371</v>
      </c>
      <c r="F505" s="287" t="s">
        <v>281</v>
      </c>
      <c r="G505" s="287"/>
      <c r="H505" s="288" t="s">
        <v>980</v>
      </c>
      <c r="N505" s="284" t="s">
        <v>938</v>
      </c>
      <c r="O505" s="284"/>
    </row>
    <row r="506" spans="2:15" ht="24.75" customHeight="1">
      <c r="B506" s="284" t="s">
        <v>981</v>
      </c>
      <c r="C506" s="284"/>
      <c r="D506" s="285" t="s">
        <v>662</v>
      </c>
      <c r="E506" s="286" t="s">
        <v>371</v>
      </c>
      <c r="F506" s="287" t="s">
        <v>281</v>
      </c>
      <c r="G506" s="287"/>
      <c r="H506" s="288" t="s">
        <v>980</v>
      </c>
      <c r="N506" s="284" t="s">
        <v>982</v>
      </c>
      <c r="O506" s="284"/>
    </row>
    <row r="507" spans="2:15" ht="24.75" customHeight="1">
      <c r="B507" s="284" t="s">
        <v>928</v>
      </c>
      <c r="C507" s="284"/>
      <c r="D507" s="285" t="s">
        <v>929</v>
      </c>
      <c r="E507" s="286" t="s">
        <v>371</v>
      </c>
      <c r="F507" s="287" t="s">
        <v>281</v>
      </c>
      <c r="G507" s="287"/>
      <c r="H507" s="288" t="s">
        <v>983</v>
      </c>
      <c r="I507" s="289">
        <v>2</v>
      </c>
      <c r="M507" s="286" t="s">
        <v>874</v>
      </c>
      <c r="N507" s="284" t="s">
        <v>879</v>
      </c>
      <c r="O507" s="284"/>
    </row>
    <row r="508" spans="2:15" ht="24.75" customHeight="1">
      <c r="B508" s="284" t="s">
        <v>880</v>
      </c>
      <c r="C508" s="284"/>
      <c r="D508" s="285" t="s">
        <v>881</v>
      </c>
      <c r="E508" s="286" t="s">
        <v>371</v>
      </c>
      <c r="F508" s="287" t="s">
        <v>281</v>
      </c>
      <c r="G508" s="287"/>
      <c r="H508" s="288" t="s">
        <v>983</v>
      </c>
      <c r="I508" s="289">
        <v>2</v>
      </c>
      <c r="N508" s="284" t="s">
        <v>883</v>
      </c>
      <c r="O508" s="284"/>
    </row>
    <row r="509" spans="2:15" ht="24.75" customHeight="1">
      <c r="B509" s="284" t="s">
        <v>901</v>
      </c>
      <c r="C509" s="284"/>
      <c r="D509" s="285" t="s">
        <v>902</v>
      </c>
      <c r="E509" s="286" t="s">
        <v>371</v>
      </c>
      <c r="F509" s="287" t="s">
        <v>281</v>
      </c>
      <c r="G509" s="287"/>
      <c r="H509" s="288" t="s">
        <v>983</v>
      </c>
      <c r="I509" s="289">
        <v>2</v>
      </c>
      <c r="N509" s="284" t="s">
        <v>904</v>
      </c>
      <c r="O509" s="284"/>
    </row>
    <row r="510" spans="2:15" ht="24.75" customHeight="1">
      <c r="B510" s="284" t="s">
        <v>891</v>
      </c>
      <c r="C510" s="284"/>
      <c r="D510" s="285" t="s">
        <v>892</v>
      </c>
      <c r="E510" s="286" t="s">
        <v>371</v>
      </c>
      <c r="F510" s="287" t="s">
        <v>281</v>
      </c>
      <c r="G510" s="287"/>
      <c r="H510" s="288" t="s">
        <v>983</v>
      </c>
      <c r="I510" s="289">
        <v>2</v>
      </c>
      <c r="M510" s="286" t="s">
        <v>425</v>
      </c>
      <c r="N510" s="284" t="s">
        <v>894</v>
      </c>
      <c r="O510" s="284"/>
    </row>
    <row r="511" spans="2:15" ht="24.75" customHeight="1">
      <c r="B511" s="284" t="s">
        <v>928</v>
      </c>
      <c r="C511" s="284"/>
      <c r="D511" s="285" t="s">
        <v>929</v>
      </c>
      <c r="E511" s="286" t="s">
        <v>365</v>
      </c>
      <c r="F511" s="287" t="s">
        <v>333</v>
      </c>
      <c r="G511" s="287"/>
      <c r="H511" s="288" t="s">
        <v>656</v>
      </c>
      <c r="I511" s="289">
        <v>25</v>
      </c>
      <c r="J511" s="290" t="s">
        <v>299</v>
      </c>
      <c r="M511" s="286" t="s">
        <v>874</v>
      </c>
      <c r="N511" s="284" t="s">
        <v>879</v>
      </c>
      <c r="O511" s="284"/>
    </row>
    <row r="512" spans="2:15" ht="12.75" customHeight="1">
      <c r="B512" s="284" t="s">
        <v>984</v>
      </c>
      <c r="C512" s="284"/>
      <c r="D512" s="285" t="s">
        <v>985</v>
      </c>
      <c r="E512" s="286" t="s">
        <v>280</v>
      </c>
      <c r="F512" s="287" t="s">
        <v>347</v>
      </c>
      <c r="G512" s="287"/>
      <c r="H512" s="288" t="s">
        <v>986</v>
      </c>
      <c r="I512" s="289">
        <v>27</v>
      </c>
      <c r="J512" s="290" t="s">
        <v>487</v>
      </c>
      <c r="M512" s="286" t="s">
        <v>874</v>
      </c>
      <c r="N512" s="284" t="s">
        <v>875</v>
      </c>
      <c r="O512" s="284"/>
    </row>
    <row r="513" spans="2:15" ht="12.75" customHeight="1">
      <c r="B513" s="284" t="s">
        <v>935</v>
      </c>
      <c r="C513" s="284"/>
      <c r="D513" s="285" t="s">
        <v>936</v>
      </c>
      <c r="E513" s="286" t="s">
        <v>310</v>
      </c>
      <c r="F513" s="287" t="s">
        <v>333</v>
      </c>
      <c r="G513" s="287"/>
      <c r="H513" s="288" t="s">
        <v>669</v>
      </c>
      <c r="I513" s="289">
        <v>43</v>
      </c>
      <c r="J513" s="290" t="s">
        <v>299</v>
      </c>
      <c r="N513" s="284" t="s">
        <v>938</v>
      </c>
      <c r="O513" s="284"/>
    </row>
    <row r="514" spans="2:15" ht="12.75" customHeight="1">
      <c r="B514" s="284" t="s">
        <v>981</v>
      </c>
      <c r="C514" s="284"/>
      <c r="D514" s="285" t="s">
        <v>662</v>
      </c>
      <c r="E514" s="286" t="s">
        <v>365</v>
      </c>
      <c r="F514" s="287" t="s">
        <v>333</v>
      </c>
      <c r="G514" s="287"/>
      <c r="H514" s="288" t="s">
        <v>987</v>
      </c>
      <c r="I514" s="289">
        <v>43</v>
      </c>
      <c r="J514" s="290" t="s">
        <v>339</v>
      </c>
      <c r="N514" s="284" t="s">
        <v>982</v>
      </c>
      <c r="O514" s="284"/>
    </row>
    <row r="515" spans="2:15" ht="24.75" customHeight="1">
      <c r="B515" s="284" t="s">
        <v>958</v>
      </c>
      <c r="C515" s="284"/>
      <c r="D515" s="285" t="s">
        <v>959</v>
      </c>
      <c r="E515" s="286" t="s">
        <v>365</v>
      </c>
      <c r="F515" s="287" t="s">
        <v>333</v>
      </c>
      <c r="G515" s="287"/>
      <c r="H515" s="288" t="s">
        <v>988</v>
      </c>
      <c r="I515" s="289">
        <v>44</v>
      </c>
      <c r="J515" s="290" t="s">
        <v>339</v>
      </c>
      <c r="M515" s="286" t="s">
        <v>874</v>
      </c>
      <c r="N515" s="284" t="s">
        <v>879</v>
      </c>
      <c r="O515" s="284"/>
    </row>
    <row r="516" spans="2:15" ht="12.75" customHeight="1">
      <c r="B516" s="284" t="s">
        <v>981</v>
      </c>
      <c r="C516" s="284"/>
      <c r="D516" s="285" t="s">
        <v>662</v>
      </c>
      <c r="E516" s="286" t="s">
        <v>310</v>
      </c>
      <c r="F516" s="287" t="s">
        <v>333</v>
      </c>
      <c r="G516" s="287"/>
      <c r="H516" s="288" t="s">
        <v>989</v>
      </c>
      <c r="I516" s="289">
        <v>63</v>
      </c>
      <c r="J516" s="290" t="s">
        <v>339</v>
      </c>
      <c r="N516" s="284" t="s">
        <v>982</v>
      </c>
      <c r="O516" s="284"/>
    </row>
    <row r="517" spans="2:15" ht="12.75" customHeight="1">
      <c r="B517" s="284" t="s">
        <v>905</v>
      </c>
      <c r="C517" s="284"/>
      <c r="D517" s="285" t="s">
        <v>906</v>
      </c>
      <c r="E517" s="286" t="s">
        <v>310</v>
      </c>
      <c r="F517" s="287" t="s">
        <v>333</v>
      </c>
      <c r="G517" s="287"/>
      <c r="H517" s="288" t="s">
        <v>990</v>
      </c>
      <c r="I517" s="290" t="s">
        <v>376</v>
      </c>
      <c r="J517" s="290" t="s">
        <v>283</v>
      </c>
      <c r="M517" s="286" t="s">
        <v>425</v>
      </c>
      <c r="N517" s="284" t="s">
        <v>897</v>
      </c>
      <c r="O517" s="284"/>
    </row>
    <row r="518" spans="2:15" ht="24.75" customHeight="1">
      <c r="B518" s="284" t="s">
        <v>888</v>
      </c>
      <c r="C518" s="284"/>
      <c r="D518" s="285" t="s">
        <v>614</v>
      </c>
      <c r="E518" s="286" t="s">
        <v>297</v>
      </c>
      <c r="F518" s="287" t="s">
        <v>333</v>
      </c>
      <c r="G518" s="287"/>
      <c r="H518" s="288" t="s">
        <v>991</v>
      </c>
      <c r="I518" s="290" t="s">
        <v>376</v>
      </c>
      <c r="J518" s="290" t="s">
        <v>283</v>
      </c>
      <c r="M518" s="286" t="s">
        <v>284</v>
      </c>
      <c r="N518" s="284" t="s">
        <v>890</v>
      </c>
      <c r="O518" s="284"/>
    </row>
    <row r="519" spans="2:15" ht="12.75" customHeight="1">
      <c r="B519" s="284" t="s">
        <v>880</v>
      </c>
      <c r="C519" s="284"/>
      <c r="D519" s="285" t="s">
        <v>881</v>
      </c>
      <c r="E519" s="286" t="s">
        <v>292</v>
      </c>
      <c r="F519" s="287" t="s">
        <v>333</v>
      </c>
      <c r="G519" s="287"/>
      <c r="H519" s="288" t="s">
        <v>992</v>
      </c>
      <c r="I519" s="290" t="s">
        <v>376</v>
      </c>
      <c r="J519" s="290" t="s">
        <v>283</v>
      </c>
      <c r="N519" s="284" t="s">
        <v>883</v>
      </c>
      <c r="O519" s="284"/>
    </row>
    <row r="520" spans="2:15" ht="12.75" customHeight="1">
      <c r="B520" s="284" t="s">
        <v>901</v>
      </c>
      <c r="C520" s="284"/>
      <c r="D520" s="285" t="s">
        <v>902</v>
      </c>
      <c r="E520" s="286" t="s">
        <v>365</v>
      </c>
      <c r="F520" s="287" t="s">
        <v>311</v>
      </c>
      <c r="G520" s="287"/>
      <c r="H520" s="288" t="s">
        <v>862</v>
      </c>
      <c r="I520" s="290" t="s">
        <v>376</v>
      </c>
      <c r="J520" s="290" t="s">
        <v>283</v>
      </c>
      <c r="N520" s="284" t="s">
        <v>904</v>
      </c>
      <c r="O520" s="284"/>
    </row>
    <row r="521" spans="2:15" ht="12.75" customHeight="1">
      <c r="B521" s="284" t="s">
        <v>901</v>
      </c>
      <c r="C521" s="284"/>
      <c r="D521" s="285" t="s">
        <v>902</v>
      </c>
      <c r="E521" s="286" t="s">
        <v>310</v>
      </c>
      <c r="F521" s="287" t="s">
        <v>333</v>
      </c>
      <c r="G521" s="287"/>
      <c r="H521" s="288" t="s">
        <v>907</v>
      </c>
      <c r="I521" s="290" t="s">
        <v>376</v>
      </c>
      <c r="J521" s="290" t="s">
        <v>283</v>
      </c>
      <c r="N521" s="284" t="s">
        <v>904</v>
      </c>
      <c r="O521" s="284"/>
    </row>
    <row r="522" spans="2:15" ht="12.75" customHeight="1">
      <c r="B522" s="284" t="s">
        <v>895</v>
      </c>
      <c r="C522" s="284"/>
      <c r="D522" s="285" t="s">
        <v>421</v>
      </c>
      <c r="E522" s="286" t="s">
        <v>310</v>
      </c>
      <c r="F522" s="287" t="s">
        <v>333</v>
      </c>
      <c r="G522" s="287"/>
      <c r="H522" s="288" t="s">
        <v>993</v>
      </c>
      <c r="I522" s="290" t="s">
        <v>376</v>
      </c>
      <c r="J522" s="290" t="s">
        <v>283</v>
      </c>
      <c r="M522" s="286" t="s">
        <v>425</v>
      </c>
      <c r="N522" s="284" t="s">
        <v>897</v>
      </c>
      <c r="O522" s="284"/>
    </row>
    <row r="523" spans="2:15" ht="12.75" customHeight="1">
      <c r="B523" s="284" t="s">
        <v>895</v>
      </c>
      <c r="C523" s="284"/>
      <c r="D523" s="285" t="s">
        <v>421</v>
      </c>
      <c r="E523" s="286" t="s">
        <v>310</v>
      </c>
      <c r="F523" s="287" t="s">
        <v>311</v>
      </c>
      <c r="G523" s="287"/>
      <c r="H523" s="288" t="s">
        <v>994</v>
      </c>
      <c r="I523" s="290" t="s">
        <v>376</v>
      </c>
      <c r="J523" s="290" t="s">
        <v>283</v>
      </c>
      <c r="M523" s="286" t="s">
        <v>425</v>
      </c>
      <c r="N523" s="284" t="s">
        <v>897</v>
      </c>
      <c r="O523" s="284"/>
    </row>
    <row r="524" spans="2:15" ht="24.75" customHeight="1">
      <c r="B524" s="284" t="s">
        <v>898</v>
      </c>
      <c r="C524" s="284"/>
      <c r="D524" s="285" t="s">
        <v>899</v>
      </c>
      <c r="E524" s="286" t="s">
        <v>310</v>
      </c>
      <c r="F524" s="287" t="s">
        <v>333</v>
      </c>
      <c r="G524" s="287"/>
      <c r="H524" s="288" t="s">
        <v>995</v>
      </c>
      <c r="I524" s="290" t="s">
        <v>376</v>
      </c>
      <c r="J524" s="290" t="s">
        <v>283</v>
      </c>
      <c r="M524" s="286" t="s">
        <v>874</v>
      </c>
      <c r="N524" s="284" t="s">
        <v>879</v>
      </c>
      <c r="O524" s="284"/>
    </row>
    <row r="525" spans="2:15" ht="12.75" customHeight="1">
      <c r="B525" s="284" t="s">
        <v>891</v>
      </c>
      <c r="C525" s="284"/>
      <c r="D525" s="285" t="s">
        <v>892</v>
      </c>
      <c r="E525" s="286" t="s">
        <v>310</v>
      </c>
      <c r="F525" s="287" t="s">
        <v>333</v>
      </c>
      <c r="G525" s="287"/>
      <c r="H525" s="288" t="s">
        <v>996</v>
      </c>
      <c r="I525" s="290" t="s">
        <v>376</v>
      </c>
      <c r="J525" s="290" t="s">
        <v>283</v>
      </c>
      <c r="M525" s="286" t="s">
        <v>425</v>
      </c>
      <c r="N525" s="284" t="s">
        <v>894</v>
      </c>
      <c r="O525" s="284"/>
    </row>
    <row r="526" spans="2:15" ht="12.75" customHeight="1">
      <c r="B526" s="284" t="s">
        <v>905</v>
      </c>
      <c r="C526" s="284"/>
      <c r="D526" s="285" t="s">
        <v>906</v>
      </c>
      <c r="E526" s="286" t="s">
        <v>365</v>
      </c>
      <c r="F526" s="287" t="s">
        <v>311</v>
      </c>
      <c r="G526" s="287"/>
      <c r="H526" s="288" t="s">
        <v>700</v>
      </c>
      <c r="I526" s="290" t="s">
        <v>376</v>
      </c>
      <c r="J526" s="290" t="s">
        <v>299</v>
      </c>
      <c r="M526" s="286" t="s">
        <v>425</v>
      </c>
      <c r="N526" s="284" t="s">
        <v>897</v>
      </c>
      <c r="O526" s="284"/>
    </row>
    <row r="527" spans="2:15" ht="12.75" customHeight="1">
      <c r="B527" s="284" t="s">
        <v>947</v>
      </c>
      <c r="C527" s="284"/>
      <c r="D527" s="285" t="s">
        <v>948</v>
      </c>
      <c r="E527" s="286" t="s">
        <v>62</v>
      </c>
      <c r="F527" s="287" t="s">
        <v>347</v>
      </c>
      <c r="G527" s="287"/>
      <c r="H527" s="288" t="s">
        <v>997</v>
      </c>
      <c r="I527" s="290" t="s">
        <v>376</v>
      </c>
      <c r="J527" s="290" t="s">
        <v>299</v>
      </c>
      <c r="N527" s="284" t="s">
        <v>887</v>
      </c>
      <c r="O527" s="284"/>
    </row>
    <row r="528" spans="2:15" ht="12.75" customHeight="1">
      <c r="B528" s="284" t="s">
        <v>914</v>
      </c>
      <c r="C528" s="284"/>
      <c r="D528" s="285" t="s">
        <v>912</v>
      </c>
      <c r="E528" s="286" t="s">
        <v>395</v>
      </c>
      <c r="F528" s="287" t="s">
        <v>333</v>
      </c>
      <c r="G528" s="287"/>
      <c r="H528" s="288" t="s">
        <v>998</v>
      </c>
      <c r="I528" s="290" t="s">
        <v>376</v>
      </c>
      <c r="J528" s="290" t="s">
        <v>299</v>
      </c>
      <c r="N528" s="284" t="s">
        <v>913</v>
      </c>
      <c r="O528" s="284"/>
    </row>
    <row r="529" spans="2:15" ht="12.75" customHeight="1">
      <c r="B529" s="284" t="s">
        <v>935</v>
      </c>
      <c r="C529" s="284"/>
      <c r="D529" s="285" t="s">
        <v>936</v>
      </c>
      <c r="E529" s="286" t="s">
        <v>292</v>
      </c>
      <c r="F529" s="287" t="s">
        <v>333</v>
      </c>
      <c r="G529" s="287"/>
      <c r="H529" s="288" t="s">
        <v>999</v>
      </c>
      <c r="I529" s="290" t="s">
        <v>376</v>
      </c>
      <c r="J529" s="290" t="s">
        <v>299</v>
      </c>
      <c r="N529" s="284" t="s">
        <v>938</v>
      </c>
      <c r="O529" s="284"/>
    </row>
    <row r="530" spans="2:15" ht="12.75" customHeight="1">
      <c r="B530" s="284" t="s">
        <v>891</v>
      </c>
      <c r="C530" s="284"/>
      <c r="D530" s="285" t="s">
        <v>892</v>
      </c>
      <c r="E530" s="286" t="s">
        <v>292</v>
      </c>
      <c r="F530" s="287" t="s">
        <v>333</v>
      </c>
      <c r="G530" s="287"/>
      <c r="H530" s="288" t="s">
        <v>1000</v>
      </c>
      <c r="I530" s="290" t="s">
        <v>376</v>
      </c>
      <c r="J530" s="290" t="s">
        <v>299</v>
      </c>
      <c r="M530" s="286" t="s">
        <v>425</v>
      </c>
      <c r="N530" s="284" t="s">
        <v>894</v>
      </c>
      <c r="O530" s="284"/>
    </row>
    <row r="531" spans="2:15" ht="12.75" customHeight="1">
      <c r="B531" s="284" t="s">
        <v>952</v>
      </c>
      <c r="C531" s="284"/>
      <c r="D531" s="285" t="s">
        <v>953</v>
      </c>
      <c r="E531" s="286" t="s">
        <v>397</v>
      </c>
      <c r="F531" s="287" t="s">
        <v>347</v>
      </c>
      <c r="G531" s="287"/>
      <c r="H531" s="288" t="s">
        <v>1001</v>
      </c>
      <c r="I531" s="290" t="s">
        <v>376</v>
      </c>
      <c r="J531" s="290" t="s">
        <v>339</v>
      </c>
      <c r="M531" s="286" t="s">
        <v>874</v>
      </c>
      <c r="N531" s="284" t="s">
        <v>875</v>
      </c>
      <c r="O531" s="284"/>
    </row>
    <row r="532" spans="2:15" ht="12.75" customHeight="1">
      <c r="B532" s="284" t="s">
        <v>939</v>
      </c>
      <c r="C532" s="284"/>
      <c r="D532" s="285" t="s">
        <v>940</v>
      </c>
      <c r="E532" s="286" t="s">
        <v>367</v>
      </c>
      <c r="F532" s="287" t="s">
        <v>333</v>
      </c>
      <c r="G532" s="287"/>
      <c r="H532" s="288" t="s">
        <v>1002</v>
      </c>
      <c r="I532" s="290" t="s">
        <v>376</v>
      </c>
      <c r="J532" s="290" t="s">
        <v>339</v>
      </c>
      <c r="N532" s="284" t="s">
        <v>883</v>
      </c>
      <c r="O532" s="284"/>
    </row>
    <row r="533" spans="2:15" ht="24.75" customHeight="1">
      <c r="B533" s="284" t="s">
        <v>876</v>
      </c>
      <c r="C533" s="284"/>
      <c r="D533" s="285" t="s">
        <v>877</v>
      </c>
      <c r="E533" s="286" t="s">
        <v>391</v>
      </c>
      <c r="F533" s="287" t="s">
        <v>333</v>
      </c>
      <c r="G533" s="287"/>
      <c r="H533" s="288" t="s">
        <v>486</v>
      </c>
      <c r="I533" s="290" t="s">
        <v>382</v>
      </c>
      <c r="J533" s="290" t="s">
        <v>424</v>
      </c>
      <c r="M533" s="286" t="s">
        <v>874</v>
      </c>
      <c r="N533" s="284" t="s">
        <v>879</v>
      </c>
      <c r="O533" s="284"/>
    </row>
    <row r="534" spans="2:15" ht="12.75" customHeight="1">
      <c r="B534" s="284" t="s">
        <v>871</v>
      </c>
      <c r="C534" s="284"/>
      <c r="D534" s="285" t="s">
        <v>872</v>
      </c>
      <c r="E534" s="286" t="s">
        <v>397</v>
      </c>
      <c r="F534" s="287" t="s">
        <v>347</v>
      </c>
      <c r="G534" s="287"/>
      <c r="H534" s="288" t="s">
        <v>1003</v>
      </c>
      <c r="I534" s="290" t="s">
        <v>382</v>
      </c>
      <c r="J534" s="290" t="s">
        <v>283</v>
      </c>
      <c r="M534" s="286" t="s">
        <v>874</v>
      </c>
      <c r="N534" s="284" t="s">
        <v>875</v>
      </c>
      <c r="O534" s="284"/>
    </row>
    <row r="535" spans="2:15" ht="12.75" customHeight="1">
      <c r="B535" s="284" t="s">
        <v>901</v>
      </c>
      <c r="C535" s="284"/>
      <c r="D535" s="285" t="s">
        <v>902</v>
      </c>
      <c r="E535" s="286" t="s">
        <v>310</v>
      </c>
      <c r="F535" s="287" t="s">
        <v>311</v>
      </c>
      <c r="G535" s="287"/>
      <c r="H535" s="288" t="s">
        <v>1004</v>
      </c>
      <c r="I535" s="290" t="s">
        <v>382</v>
      </c>
      <c r="J535" s="290" t="s">
        <v>283</v>
      </c>
      <c r="N535" s="284" t="s">
        <v>904</v>
      </c>
      <c r="O535" s="284"/>
    </row>
    <row r="536" spans="2:15" ht="12.75" customHeight="1">
      <c r="B536" s="284" t="s">
        <v>895</v>
      </c>
      <c r="C536" s="284"/>
      <c r="D536" s="285" t="s">
        <v>421</v>
      </c>
      <c r="E536" s="286" t="s">
        <v>365</v>
      </c>
      <c r="F536" s="287" t="s">
        <v>311</v>
      </c>
      <c r="G536" s="287"/>
      <c r="H536" s="288" t="s">
        <v>1005</v>
      </c>
      <c r="I536" s="290" t="s">
        <v>382</v>
      </c>
      <c r="J536" s="290" t="s">
        <v>283</v>
      </c>
      <c r="M536" s="286" t="s">
        <v>425</v>
      </c>
      <c r="N536" s="284" t="s">
        <v>897</v>
      </c>
      <c r="O536" s="284"/>
    </row>
    <row r="537" spans="2:15" ht="24.75" customHeight="1">
      <c r="B537" s="284" t="s">
        <v>898</v>
      </c>
      <c r="C537" s="284"/>
      <c r="D537" s="285" t="s">
        <v>899</v>
      </c>
      <c r="E537" s="286" t="s">
        <v>365</v>
      </c>
      <c r="F537" s="287" t="s">
        <v>333</v>
      </c>
      <c r="G537" s="287"/>
      <c r="H537" s="288" t="s">
        <v>1006</v>
      </c>
      <c r="I537" s="290" t="s">
        <v>382</v>
      </c>
      <c r="J537" s="290" t="s">
        <v>283</v>
      </c>
      <c r="M537" s="286" t="s">
        <v>874</v>
      </c>
      <c r="N537" s="284" t="s">
        <v>879</v>
      </c>
      <c r="O537" s="284"/>
    </row>
    <row r="538" spans="2:15" ht="24.75" customHeight="1">
      <c r="B538" s="284" t="s">
        <v>898</v>
      </c>
      <c r="C538" s="284"/>
      <c r="D538" s="285" t="s">
        <v>899</v>
      </c>
      <c r="E538" s="286" t="s">
        <v>365</v>
      </c>
      <c r="F538" s="287" t="s">
        <v>311</v>
      </c>
      <c r="G538" s="287"/>
      <c r="H538" s="288" t="s">
        <v>1007</v>
      </c>
      <c r="I538" s="290" t="s">
        <v>382</v>
      </c>
      <c r="J538" s="290" t="s">
        <v>283</v>
      </c>
      <c r="M538" s="286" t="s">
        <v>874</v>
      </c>
      <c r="N538" s="284" t="s">
        <v>879</v>
      </c>
      <c r="O538" s="284"/>
    </row>
    <row r="539" spans="2:15" ht="12.75" customHeight="1">
      <c r="B539" s="284" t="s">
        <v>905</v>
      </c>
      <c r="C539" s="284"/>
      <c r="D539" s="285" t="s">
        <v>906</v>
      </c>
      <c r="E539" s="286" t="s">
        <v>365</v>
      </c>
      <c r="F539" s="287" t="s">
        <v>333</v>
      </c>
      <c r="G539" s="287"/>
      <c r="H539" s="288" t="s">
        <v>950</v>
      </c>
      <c r="I539" s="290" t="s">
        <v>382</v>
      </c>
      <c r="J539" s="290" t="s">
        <v>299</v>
      </c>
      <c r="M539" s="286" t="s">
        <v>425</v>
      </c>
      <c r="N539" s="284" t="s">
        <v>897</v>
      </c>
      <c r="O539" s="284"/>
    </row>
    <row r="540" spans="2:15" ht="24.75" customHeight="1">
      <c r="B540" s="284" t="s">
        <v>888</v>
      </c>
      <c r="C540" s="284"/>
      <c r="D540" s="285" t="s">
        <v>614</v>
      </c>
      <c r="E540" s="286" t="s">
        <v>367</v>
      </c>
      <c r="F540" s="287" t="s">
        <v>333</v>
      </c>
      <c r="G540" s="287"/>
      <c r="H540" s="288" t="s">
        <v>1008</v>
      </c>
      <c r="I540" s="290" t="s">
        <v>382</v>
      </c>
      <c r="J540" s="290" t="s">
        <v>299</v>
      </c>
      <c r="M540" s="286" t="s">
        <v>284</v>
      </c>
      <c r="N540" s="284" t="s">
        <v>890</v>
      </c>
      <c r="O540" s="284"/>
    </row>
    <row r="541" spans="2:15" ht="12.75" customHeight="1">
      <c r="B541" s="284" t="s">
        <v>931</v>
      </c>
      <c r="C541" s="284"/>
      <c r="D541" s="285" t="s">
        <v>932</v>
      </c>
      <c r="E541" s="286" t="s">
        <v>62</v>
      </c>
      <c r="F541" s="287" t="s">
        <v>347</v>
      </c>
      <c r="G541" s="287"/>
      <c r="H541" s="288" t="s">
        <v>381</v>
      </c>
      <c r="I541" s="290" t="s">
        <v>382</v>
      </c>
      <c r="J541" s="290" t="s">
        <v>299</v>
      </c>
      <c r="M541" s="286" t="s">
        <v>933</v>
      </c>
      <c r="N541" s="284" t="s">
        <v>934</v>
      </c>
      <c r="O541" s="284"/>
    </row>
    <row r="542" spans="2:15" ht="12.75" customHeight="1">
      <c r="B542" s="284" t="s">
        <v>901</v>
      </c>
      <c r="C542" s="284"/>
      <c r="D542" s="285" t="s">
        <v>902</v>
      </c>
      <c r="E542" s="286" t="s">
        <v>365</v>
      </c>
      <c r="F542" s="287" t="s">
        <v>333</v>
      </c>
      <c r="G542" s="287"/>
      <c r="H542" s="288" t="s">
        <v>1009</v>
      </c>
      <c r="I542" s="290" t="s">
        <v>382</v>
      </c>
      <c r="J542" s="290" t="s">
        <v>299</v>
      </c>
      <c r="N542" s="284" t="s">
        <v>904</v>
      </c>
      <c r="O542" s="284"/>
    </row>
    <row r="543" spans="2:15" ht="12.75" customHeight="1">
      <c r="B543" s="284" t="s">
        <v>884</v>
      </c>
      <c r="C543" s="284"/>
      <c r="D543" s="285" t="s">
        <v>885</v>
      </c>
      <c r="E543" s="286" t="s">
        <v>62</v>
      </c>
      <c r="F543" s="287" t="s">
        <v>347</v>
      </c>
      <c r="G543" s="287"/>
      <c r="H543" s="288" t="s">
        <v>381</v>
      </c>
      <c r="I543" s="290" t="s">
        <v>382</v>
      </c>
      <c r="J543" s="290" t="s">
        <v>299</v>
      </c>
      <c r="N543" s="284" t="s">
        <v>887</v>
      </c>
      <c r="O543" s="284"/>
    </row>
    <row r="544" spans="2:15" ht="12.75" customHeight="1">
      <c r="B544" s="284" t="s">
        <v>895</v>
      </c>
      <c r="C544" s="284"/>
      <c r="D544" s="285" t="s">
        <v>421</v>
      </c>
      <c r="E544" s="286" t="s">
        <v>365</v>
      </c>
      <c r="F544" s="287" t="s">
        <v>333</v>
      </c>
      <c r="G544" s="287"/>
      <c r="H544" s="288" t="s">
        <v>829</v>
      </c>
      <c r="I544" s="290" t="s">
        <v>382</v>
      </c>
      <c r="J544" s="290" t="s">
        <v>299</v>
      </c>
      <c r="M544" s="286" t="s">
        <v>425</v>
      </c>
      <c r="N544" s="284" t="s">
        <v>897</v>
      </c>
      <c r="O544" s="284"/>
    </row>
    <row r="545" spans="2:15" ht="12.75" customHeight="1">
      <c r="B545" s="284" t="s">
        <v>925</v>
      </c>
      <c r="C545" s="284"/>
      <c r="D545" s="285" t="s">
        <v>926</v>
      </c>
      <c r="E545" s="286" t="s">
        <v>280</v>
      </c>
      <c r="F545" s="287" t="s">
        <v>347</v>
      </c>
      <c r="G545" s="287"/>
      <c r="H545" s="288" t="s">
        <v>1010</v>
      </c>
      <c r="I545" s="290" t="s">
        <v>382</v>
      </c>
      <c r="J545" s="290" t="s">
        <v>339</v>
      </c>
      <c r="M545" s="286" t="s">
        <v>874</v>
      </c>
      <c r="N545" s="284" t="s">
        <v>875</v>
      </c>
      <c r="O545" s="284"/>
    </row>
    <row r="546" spans="2:15" ht="12.75" customHeight="1">
      <c r="B546" s="284" t="s">
        <v>911</v>
      </c>
      <c r="C546" s="284"/>
      <c r="D546" s="285" t="s">
        <v>912</v>
      </c>
      <c r="E546" s="286" t="s">
        <v>297</v>
      </c>
      <c r="F546" s="287" t="s">
        <v>281</v>
      </c>
      <c r="G546" s="287"/>
      <c r="H546" s="288" t="s">
        <v>1011</v>
      </c>
      <c r="J546" s="290" t="s">
        <v>299</v>
      </c>
      <c r="N546" s="284" t="s">
        <v>913</v>
      </c>
      <c r="O546" s="284"/>
    </row>
    <row r="547" spans="2:15" ht="12.75" customHeight="1">
      <c r="B547" s="284" t="s">
        <v>911</v>
      </c>
      <c r="C547" s="284"/>
      <c r="D547" s="285" t="s">
        <v>912</v>
      </c>
      <c r="E547" s="286" t="s">
        <v>395</v>
      </c>
      <c r="F547" s="287" t="s">
        <v>281</v>
      </c>
      <c r="G547" s="287"/>
      <c r="H547" s="288" t="s">
        <v>1012</v>
      </c>
      <c r="J547" s="290" t="s">
        <v>339</v>
      </c>
      <c r="N547" s="284" t="s">
        <v>913</v>
      </c>
      <c r="O547" s="284"/>
    </row>
    <row r="548" spans="2:15" ht="12.75" customHeight="1">
      <c r="B548" s="284" t="s">
        <v>911</v>
      </c>
      <c r="C548" s="284"/>
      <c r="D548" s="285" t="s">
        <v>912</v>
      </c>
      <c r="E548" s="286" t="s">
        <v>64</v>
      </c>
      <c r="F548" s="287" t="s">
        <v>281</v>
      </c>
      <c r="G548" s="287"/>
      <c r="H548" s="288" t="s">
        <v>574</v>
      </c>
      <c r="J548" s="290" t="s">
        <v>339</v>
      </c>
      <c r="N548" s="284" t="s">
        <v>913</v>
      </c>
      <c r="O548" s="284"/>
    </row>
    <row r="549" spans="2:15" ht="12.75" customHeight="1">
      <c r="B549" s="284" t="s">
        <v>911</v>
      </c>
      <c r="C549" s="284"/>
      <c r="D549" s="285" t="s">
        <v>912</v>
      </c>
      <c r="E549" s="286" t="s">
        <v>397</v>
      </c>
      <c r="F549" s="287" t="s">
        <v>281</v>
      </c>
      <c r="G549" s="287"/>
      <c r="H549" s="288" t="s">
        <v>1013</v>
      </c>
      <c r="J549" s="290" t="s">
        <v>413</v>
      </c>
      <c r="N549" s="284" t="s">
        <v>913</v>
      </c>
      <c r="O549" s="284"/>
    </row>
    <row r="550" spans="2:15" ht="12.75" customHeight="1">
      <c r="B550" s="284" t="s">
        <v>911</v>
      </c>
      <c r="C550" s="284"/>
      <c r="D550" s="285" t="s">
        <v>912</v>
      </c>
      <c r="E550" s="286" t="s">
        <v>62</v>
      </c>
      <c r="F550" s="287" t="s">
        <v>281</v>
      </c>
      <c r="G550" s="287"/>
      <c r="H550" s="288" t="s">
        <v>414</v>
      </c>
      <c r="I550" s="289">
        <v>4</v>
      </c>
      <c r="J550" s="290" t="s">
        <v>299</v>
      </c>
      <c r="N550" s="284" t="s">
        <v>913</v>
      </c>
      <c r="O550" s="284"/>
    </row>
    <row r="551" spans="2:15" ht="12.75" customHeight="1">
      <c r="B551" s="284" t="s">
        <v>939</v>
      </c>
      <c r="C551" s="284"/>
      <c r="D551" s="285" t="s">
        <v>940</v>
      </c>
      <c r="E551" s="286" t="s">
        <v>297</v>
      </c>
      <c r="F551" s="287" t="s">
        <v>333</v>
      </c>
      <c r="G551" s="287"/>
      <c r="H551" s="288" t="s">
        <v>418</v>
      </c>
      <c r="N551" s="284" t="s">
        <v>883</v>
      </c>
      <c r="O551" s="284"/>
    </row>
    <row r="552" spans="2:15" ht="12.75" customHeight="1">
      <c r="B552" s="284" t="s">
        <v>977</v>
      </c>
      <c r="C552" s="284"/>
      <c r="D552" s="285" t="s">
        <v>978</v>
      </c>
      <c r="E552" s="286" t="s">
        <v>292</v>
      </c>
      <c r="F552" s="287" t="s">
        <v>333</v>
      </c>
      <c r="G552" s="287"/>
      <c r="H552" s="288" t="s">
        <v>418</v>
      </c>
      <c r="N552" s="284" t="s">
        <v>883</v>
      </c>
      <c r="O552" s="284"/>
    </row>
    <row r="553" spans="2:15" ht="12.75" customHeight="1">
      <c r="B553" s="284" t="s">
        <v>901</v>
      </c>
      <c r="C553" s="284"/>
      <c r="D553" s="285" t="s">
        <v>902</v>
      </c>
      <c r="E553" s="286" t="s">
        <v>310</v>
      </c>
      <c r="F553" s="287" t="s">
        <v>281</v>
      </c>
      <c r="G553" s="287"/>
      <c r="H553" s="288" t="s">
        <v>418</v>
      </c>
      <c r="N553" s="284" t="s">
        <v>904</v>
      </c>
      <c r="O553" s="284"/>
    </row>
    <row r="554" spans="2:15" ht="24.75" customHeight="1">
      <c r="B554" s="284" t="s">
        <v>898</v>
      </c>
      <c r="C554" s="284"/>
      <c r="D554" s="285" t="s">
        <v>899</v>
      </c>
      <c r="E554" s="286" t="s">
        <v>310</v>
      </c>
      <c r="F554" s="287" t="s">
        <v>311</v>
      </c>
      <c r="G554" s="287"/>
      <c r="H554" s="288" t="s">
        <v>418</v>
      </c>
      <c r="M554" s="286" t="s">
        <v>874</v>
      </c>
      <c r="N554" s="284" t="s">
        <v>879</v>
      </c>
      <c r="O554" s="284"/>
    </row>
    <row r="555" spans="2:15" ht="12.75" customHeight="1">
      <c r="B555" s="284" t="s">
        <v>891</v>
      </c>
      <c r="C555" s="284"/>
      <c r="D555" s="285" t="s">
        <v>892</v>
      </c>
      <c r="E555" s="286" t="s">
        <v>310</v>
      </c>
      <c r="F555" s="287" t="s">
        <v>311</v>
      </c>
      <c r="G555" s="287"/>
      <c r="H555" s="288" t="s">
        <v>418</v>
      </c>
      <c r="M555" s="286" t="s">
        <v>425</v>
      </c>
      <c r="N555" s="284" t="s">
        <v>894</v>
      </c>
      <c r="O555" s="284"/>
    </row>
    <row r="556" spans="2:15" ht="12.75" customHeight="1">
      <c r="B556" s="284" t="s">
        <v>1014</v>
      </c>
      <c r="C556" s="284"/>
      <c r="D556" s="285" t="s">
        <v>795</v>
      </c>
      <c r="E556" s="286" t="s">
        <v>367</v>
      </c>
      <c r="F556" s="287" t="s">
        <v>333</v>
      </c>
      <c r="G556" s="287"/>
      <c r="H556" s="288" t="s">
        <v>362</v>
      </c>
      <c r="M556" s="286" t="s">
        <v>425</v>
      </c>
      <c r="N556" s="284" t="s">
        <v>894</v>
      </c>
      <c r="O556" s="284"/>
    </row>
    <row r="557" spans="2:15" ht="12.75" customHeight="1">
      <c r="B557" s="284" t="s">
        <v>1014</v>
      </c>
      <c r="C557" s="284"/>
      <c r="D557" s="285" t="s">
        <v>795</v>
      </c>
      <c r="E557" s="286" t="s">
        <v>297</v>
      </c>
      <c r="F557" s="287" t="s">
        <v>333</v>
      </c>
      <c r="G557" s="287"/>
      <c r="H557" s="288" t="s">
        <v>362</v>
      </c>
      <c r="M557" s="286" t="s">
        <v>425</v>
      </c>
      <c r="N557" s="284" t="s">
        <v>894</v>
      </c>
      <c r="O557" s="284"/>
    </row>
    <row r="558" spans="2:15" ht="11.25" customHeight="1"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</row>
    <row r="559" spans="2:3" ht="12.75" customHeight="1">
      <c r="B559" s="280" t="s">
        <v>14</v>
      </c>
      <c r="C559" s="280"/>
    </row>
    <row r="560" ht="12.75" customHeight="1">
      <c r="B560" s="275" t="s">
        <v>15</v>
      </c>
    </row>
    <row r="561" ht="11.25" customHeight="1"/>
    <row r="562" ht="11.25" customHeight="1"/>
    <row r="563" spans="2:3" ht="12.75" customHeight="1">
      <c r="B563" s="280" t="s">
        <v>32</v>
      </c>
      <c r="C563" s="280"/>
    </row>
    <row r="564" ht="11.25" customHeight="1">
      <c r="B564" s="275" t="s">
        <v>15</v>
      </c>
    </row>
    <row r="565" ht="11.25" customHeight="1"/>
    <row r="566" spans="7:14" ht="11.25" customHeight="1">
      <c r="G566" s="276" t="s">
        <v>265</v>
      </c>
      <c r="H566" s="276"/>
      <c r="I566" s="276"/>
      <c r="J566" s="276"/>
      <c r="K566" s="276"/>
      <c r="L566" s="276"/>
      <c r="M566" s="276"/>
      <c r="N566" s="276"/>
    </row>
    <row r="567" spans="7:14" ht="11.25" customHeight="1">
      <c r="G567" s="276"/>
      <c r="H567" s="276"/>
      <c r="I567" s="276"/>
      <c r="J567" s="276"/>
      <c r="K567" s="276"/>
      <c r="L567" s="276"/>
      <c r="M567" s="276"/>
      <c r="N567" s="276"/>
    </row>
    <row r="568" spans="7:14" ht="11.25" customHeight="1">
      <c r="G568" s="276"/>
      <c r="H568" s="276"/>
      <c r="I568" s="276"/>
      <c r="J568" s="276"/>
      <c r="K568" s="276"/>
      <c r="L568" s="276"/>
      <c r="M568" s="276"/>
      <c r="N568" s="276"/>
    </row>
    <row r="569" spans="7:14" ht="11.25" customHeight="1">
      <c r="G569" s="276"/>
      <c r="H569" s="276"/>
      <c r="I569" s="276"/>
      <c r="J569" s="276"/>
      <c r="K569" s="276"/>
      <c r="L569" s="276"/>
      <c r="M569" s="276"/>
      <c r="N569" s="276"/>
    </row>
    <row r="570" spans="7:14" ht="11.25" customHeight="1">
      <c r="G570" s="276"/>
      <c r="H570" s="276"/>
      <c r="I570" s="276"/>
      <c r="J570" s="276"/>
      <c r="K570" s="276"/>
      <c r="L570" s="276"/>
      <c r="M570" s="276"/>
      <c r="N570" s="276"/>
    </row>
    <row r="571" spans="7:14" ht="11.25" customHeight="1">
      <c r="G571" s="276"/>
      <c r="H571" s="276"/>
      <c r="I571" s="276"/>
      <c r="J571" s="276"/>
      <c r="K571" s="276"/>
      <c r="L571" s="276"/>
      <c r="M571" s="276"/>
      <c r="N571" s="276"/>
    </row>
    <row r="572" ht="11.25" customHeight="1"/>
    <row r="573" spans="7:14" ht="11.25" customHeight="1">
      <c r="G573" s="277" t="s">
        <v>266</v>
      </c>
      <c r="H573" s="277"/>
      <c r="I573" s="277"/>
      <c r="J573" s="277"/>
      <c r="K573" s="277"/>
      <c r="L573" s="277"/>
      <c r="M573" s="277"/>
      <c r="N573" s="277"/>
    </row>
    <row r="574" spans="7:14" ht="11.25" customHeight="1">
      <c r="G574" s="277"/>
      <c r="H574" s="277"/>
      <c r="I574" s="277"/>
      <c r="J574" s="277"/>
      <c r="K574" s="277"/>
      <c r="L574" s="277"/>
      <c r="M574" s="277"/>
      <c r="N574" s="277"/>
    </row>
    <row r="575" spans="1:15" ht="15.75" customHeight="1">
      <c r="A575" s="278" t="s">
        <v>267</v>
      </c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</row>
    <row r="576" spans="1:15" ht="15.75" customHeight="1">
      <c r="A576" s="279" t="s">
        <v>31</v>
      </c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</row>
    <row r="577" ht="4.5" customHeight="1"/>
    <row r="578" spans="2:15" s="280" customFormat="1" ht="24.75" customHeight="1">
      <c r="B578" s="281" t="s">
        <v>268</v>
      </c>
      <c r="C578" s="281"/>
      <c r="D578" s="282" t="s">
        <v>269</v>
      </c>
      <c r="E578" s="283" t="s">
        <v>270</v>
      </c>
      <c r="F578" s="281" t="s">
        <v>271</v>
      </c>
      <c r="G578" s="281"/>
      <c r="H578" s="283" t="s">
        <v>272</v>
      </c>
      <c r="I578" s="283" t="s">
        <v>273</v>
      </c>
      <c r="J578" s="283" t="s">
        <v>274</v>
      </c>
      <c r="K578" s="283" t="s">
        <v>0</v>
      </c>
      <c r="L578" s="283" t="s">
        <v>275</v>
      </c>
      <c r="M578" s="283" t="s">
        <v>276</v>
      </c>
      <c r="N578" s="281" t="s">
        <v>277</v>
      </c>
      <c r="O578" s="281"/>
    </row>
    <row r="579" spans="2:15" ht="12.75" customHeight="1">
      <c r="B579" s="284" t="s">
        <v>1015</v>
      </c>
      <c r="C579" s="284"/>
      <c r="D579" s="285" t="s">
        <v>1016</v>
      </c>
      <c r="E579" s="286" t="s">
        <v>65</v>
      </c>
      <c r="F579" s="287" t="s">
        <v>281</v>
      </c>
      <c r="G579" s="287"/>
      <c r="H579" s="288" t="s">
        <v>1017</v>
      </c>
      <c r="I579" s="289">
        <v>6</v>
      </c>
      <c r="J579" s="290" t="s">
        <v>339</v>
      </c>
      <c r="K579" s="291">
        <v>19</v>
      </c>
      <c r="M579" s="286" t="s">
        <v>425</v>
      </c>
      <c r="N579" s="284" t="s">
        <v>1018</v>
      </c>
      <c r="O579" s="284"/>
    </row>
    <row r="580" spans="2:15" ht="24.75" customHeight="1">
      <c r="B580" s="284" t="s">
        <v>1019</v>
      </c>
      <c r="C580" s="284"/>
      <c r="D580" s="285" t="s">
        <v>306</v>
      </c>
      <c r="E580" s="286" t="s">
        <v>292</v>
      </c>
      <c r="F580" s="287" t="s">
        <v>281</v>
      </c>
      <c r="G580" s="287"/>
      <c r="H580" s="288" t="s">
        <v>1020</v>
      </c>
      <c r="I580" s="289">
        <v>8</v>
      </c>
      <c r="J580" s="290" t="s">
        <v>299</v>
      </c>
      <c r="K580" s="291">
        <v>17</v>
      </c>
      <c r="M580" s="286" t="s">
        <v>425</v>
      </c>
      <c r="N580" s="284" t="s">
        <v>1021</v>
      </c>
      <c r="O580" s="284"/>
    </row>
    <row r="581" spans="2:15" ht="24.75" customHeight="1">
      <c r="B581" s="284" t="s">
        <v>1022</v>
      </c>
      <c r="C581" s="284"/>
      <c r="D581" s="285" t="s">
        <v>1023</v>
      </c>
      <c r="E581" s="286" t="s">
        <v>391</v>
      </c>
      <c r="F581" s="287" t="s">
        <v>333</v>
      </c>
      <c r="G581" s="287"/>
      <c r="H581" s="288" t="s">
        <v>1024</v>
      </c>
      <c r="I581" s="289">
        <v>13</v>
      </c>
      <c r="J581" s="290" t="s">
        <v>329</v>
      </c>
      <c r="K581" s="291">
        <v>12</v>
      </c>
      <c r="M581" s="286" t="s">
        <v>425</v>
      </c>
      <c r="N581" s="284" t="s">
        <v>1021</v>
      </c>
      <c r="O581" s="284"/>
    </row>
    <row r="582" spans="2:15" ht="12.75" customHeight="1">
      <c r="B582" s="292"/>
      <c r="C582" s="292"/>
      <c r="D582" s="292"/>
      <c r="E582" s="293" t="s">
        <v>363</v>
      </c>
      <c r="F582" s="293"/>
      <c r="G582" s="293"/>
      <c r="H582" s="293"/>
      <c r="I582" s="293"/>
      <c r="J582" s="293"/>
      <c r="K582" s="294">
        <v>48</v>
      </c>
      <c r="L582" s="292"/>
      <c r="M582" s="292"/>
      <c r="N582" s="292"/>
      <c r="O582" s="292"/>
    </row>
    <row r="583" ht="7.5" customHeight="1"/>
    <row r="584" spans="2:3" ht="12.75" customHeight="1">
      <c r="B584" s="295" t="s">
        <v>364</v>
      </c>
      <c r="C584" s="295"/>
    </row>
    <row r="585" ht="6" customHeight="1"/>
    <row r="586" spans="2:15" ht="24.75" customHeight="1">
      <c r="B586" s="284" t="s">
        <v>1019</v>
      </c>
      <c r="C586" s="284"/>
      <c r="D586" s="285" t="s">
        <v>306</v>
      </c>
      <c r="E586" s="286" t="s">
        <v>310</v>
      </c>
      <c r="F586" s="287" t="s">
        <v>311</v>
      </c>
      <c r="G586" s="287"/>
      <c r="H586" s="288" t="s">
        <v>1025</v>
      </c>
      <c r="I586" s="289">
        <v>13</v>
      </c>
      <c r="J586" s="290" t="s">
        <v>299</v>
      </c>
      <c r="K586" s="291">
        <v>12</v>
      </c>
      <c r="M586" s="286" t="s">
        <v>425</v>
      </c>
      <c r="N586" s="284" t="s">
        <v>1021</v>
      </c>
      <c r="O586" s="284"/>
    </row>
    <row r="587" spans="2:15" ht="12.75" customHeight="1">
      <c r="B587" s="284" t="s">
        <v>1015</v>
      </c>
      <c r="C587" s="284"/>
      <c r="D587" s="285" t="s">
        <v>1016</v>
      </c>
      <c r="E587" s="286" t="s">
        <v>64</v>
      </c>
      <c r="F587" s="287" t="s">
        <v>347</v>
      </c>
      <c r="G587" s="287"/>
      <c r="H587" s="288" t="s">
        <v>1026</v>
      </c>
      <c r="I587" s="289">
        <v>14</v>
      </c>
      <c r="J587" s="290" t="s">
        <v>339</v>
      </c>
      <c r="K587" s="291">
        <v>11</v>
      </c>
      <c r="M587" s="286" t="s">
        <v>425</v>
      </c>
      <c r="N587" s="284" t="s">
        <v>1018</v>
      </c>
      <c r="O587" s="284"/>
    </row>
    <row r="588" spans="2:15" ht="24.75" customHeight="1">
      <c r="B588" s="284" t="s">
        <v>1022</v>
      </c>
      <c r="C588" s="284"/>
      <c r="D588" s="285" t="s">
        <v>1023</v>
      </c>
      <c r="E588" s="286" t="s">
        <v>365</v>
      </c>
      <c r="F588" s="287" t="s">
        <v>333</v>
      </c>
      <c r="G588" s="287"/>
      <c r="H588" s="288" t="s">
        <v>1027</v>
      </c>
      <c r="I588" s="289">
        <v>50</v>
      </c>
      <c r="J588" s="290" t="s">
        <v>329</v>
      </c>
      <c r="M588" s="286" t="s">
        <v>425</v>
      </c>
      <c r="N588" s="284" t="s">
        <v>1021</v>
      </c>
      <c r="O588" s="284"/>
    </row>
    <row r="589" spans="2:15" ht="24.75" customHeight="1">
      <c r="B589" s="284" t="s">
        <v>1019</v>
      </c>
      <c r="C589" s="284"/>
      <c r="D589" s="285" t="s">
        <v>306</v>
      </c>
      <c r="E589" s="286" t="s">
        <v>310</v>
      </c>
      <c r="F589" s="287" t="s">
        <v>333</v>
      </c>
      <c r="G589" s="287"/>
      <c r="H589" s="288" t="s">
        <v>1028</v>
      </c>
      <c r="I589" s="290" t="s">
        <v>376</v>
      </c>
      <c r="J589" s="290" t="s">
        <v>299</v>
      </c>
      <c r="M589" s="286" t="s">
        <v>425</v>
      </c>
      <c r="N589" s="284" t="s">
        <v>1021</v>
      </c>
      <c r="O589" s="284"/>
    </row>
    <row r="590" spans="2:15" ht="24.75" customHeight="1">
      <c r="B590" s="284" t="s">
        <v>1019</v>
      </c>
      <c r="C590" s="284"/>
      <c r="D590" s="285" t="s">
        <v>306</v>
      </c>
      <c r="E590" s="286" t="s">
        <v>292</v>
      </c>
      <c r="F590" s="287" t="s">
        <v>333</v>
      </c>
      <c r="G590" s="287"/>
      <c r="H590" s="288" t="s">
        <v>1029</v>
      </c>
      <c r="I590" s="290" t="s">
        <v>376</v>
      </c>
      <c r="J590" s="290" t="s">
        <v>299</v>
      </c>
      <c r="M590" s="286" t="s">
        <v>425</v>
      </c>
      <c r="N590" s="284" t="s">
        <v>1021</v>
      </c>
      <c r="O590" s="284"/>
    </row>
    <row r="591" spans="2:15" ht="12.75" customHeight="1">
      <c r="B591" s="284" t="s">
        <v>1015</v>
      </c>
      <c r="C591" s="284"/>
      <c r="D591" s="285" t="s">
        <v>1016</v>
      </c>
      <c r="E591" s="286" t="s">
        <v>65</v>
      </c>
      <c r="F591" s="287" t="s">
        <v>347</v>
      </c>
      <c r="G591" s="287"/>
      <c r="H591" s="288" t="s">
        <v>1030</v>
      </c>
      <c r="I591" s="290" t="s">
        <v>376</v>
      </c>
      <c r="J591" s="290" t="s">
        <v>339</v>
      </c>
      <c r="M591" s="286" t="s">
        <v>425</v>
      </c>
      <c r="N591" s="284" t="s">
        <v>1018</v>
      </c>
      <c r="O591" s="284"/>
    </row>
    <row r="592" spans="2:15" ht="11.25" customHeight="1"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</row>
    <row r="593" spans="2:3" ht="12.75" customHeight="1">
      <c r="B593" s="280" t="s">
        <v>14</v>
      </c>
      <c r="C593" s="280"/>
    </row>
    <row r="594" ht="12.75" customHeight="1">
      <c r="B594" s="275" t="s">
        <v>15</v>
      </c>
    </row>
    <row r="595" ht="11.25" customHeight="1"/>
    <row r="596" ht="11.25" customHeight="1"/>
    <row r="597" spans="2:3" ht="12.75" customHeight="1">
      <c r="B597" s="280" t="s">
        <v>32</v>
      </c>
      <c r="C597" s="280"/>
    </row>
    <row r="598" ht="11.25" customHeight="1">
      <c r="B598" s="275" t="s">
        <v>15</v>
      </c>
    </row>
    <row r="599" ht="11.25" customHeight="1"/>
    <row r="600" spans="7:14" ht="11.25" customHeight="1">
      <c r="G600" s="276" t="s">
        <v>265</v>
      </c>
      <c r="H600" s="276"/>
      <c r="I600" s="276"/>
      <c r="J600" s="276"/>
      <c r="K600" s="276"/>
      <c r="L600" s="276"/>
      <c r="M600" s="276"/>
      <c r="N600" s="276"/>
    </row>
    <row r="601" spans="7:14" ht="11.25" customHeight="1">
      <c r="G601" s="276"/>
      <c r="H601" s="276"/>
      <c r="I601" s="276"/>
      <c r="J601" s="276"/>
      <c r="K601" s="276"/>
      <c r="L601" s="276"/>
      <c r="M601" s="276"/>
      <c r="N601" s="276"/>
    </row>
    <row r="602" spans="7:14" ht="11.25" customHeight="1">
      <c r="G602" s="276"/>
      <c r="H602" s="276"/>
      <c r="I602" s="276"/>
      <c r="J602" s="276"/>
      <c r="K602" s="276"/>
      <c r="L602" s="276"/>
      <c r="M602" s="276"/>
      <c r="N602" s="276"/>
    </row>
    <row r="603" spans="7:14" ht="11.25" customHeight="1">
      <c r="G603" s="276"/>
      <c r="H603" s="276"/>
      <c r="I603" s="276"/>
      <c r="J603" s="276"/>
      <c r="K603" s="276"/>
      <c r="L603" s="276"/>
      <c r="M603" s="276"/>
      <c r="N603" s="276"/>
    </row>
    <row r="604" spans="7:14" ht="11.25" customHeight="1">
      <c r="G604" s="276"/>
      <c r="H604" s="276"/>
      <c r="I604" s="276"/>
      <c r="J604" s="276"/>
      <c r="K604" s="276"/>
      <c r="L604" s="276"/>
      <c r="M604" s="276"/>
      <c r="N604" s="276"/>
    </row>
    <row r="605" spans="7:14" ht="11.25" customHeight="1">
      <c r="G605" s="276"/>
      <c r="H605" s="276"/>
      <c r="I605" s="276"/>
      <c r="J605" s="276"/>
      <c r="K605" s="276"/>
      <c r="L605" s="276"/>
      <c r="M605" s="276"/>
      <c r="N605" s="276"/>
    </row>
    <row r="606" ht="11.25" customHeight="1"/>
    <row r="607" spans="7:14" ht="11.25" customHeight="1">
      <c r="G607" s="277" t="s">
        <v>266</v>
      </c>
      <c r="H607" s="277"/>
      <c r="I607" s="277"/>
      <c r="J607" s="277"/>
      <c r="K607" s="277"/>
      <c r="L607" s="277"/>
      <c r="M607" s="277"/>
      <c r="N607" s="277"/>
    </row>
    <row r="608" spans="7:14" ht="11.25" customHeight="1">
      <c r="G608" s="277"/>
      <c r="H608" s="277"/>
      <c r="I608" s="277"/>
      <c r="J608" s="277"/>
      <c r="K608" s="277"/>
      <c r="L608" s="277"/>
      <c r="M608" s="277"/>
      <c r="N608" s="277"/>
    </row>
    <row r="609" spans="1:15" ht="15.75" customHeight="1">
      <c r="A609" s="278" t="s">
        <v>267</v>
      </c>
      <c r="B609" s="278"/>
      <c r="C609" s="278"/>
      <c r="D609" s="278"/>
      <c r="E609" s="278"/>
      <c r="F609" s="278"/>
      <c r="G609" s="278"/>
      <c r="H609" s="278"/>
      <c r="I609" s="278"/>
      <c r="J609" s="278"/>
      <c r="K609" s="278"/>
      <c r="L609" s="278"/>
      <c r="M609" s="278"/>
      <c r="N609" s="278"/>
      <c r="O609" s="278"/>
    </row>
    <row r="610" spans="1:15" ht="15.75" customHeight="1">
      <c r="A610" s="279" t="s">
        <v>22</v>
      </c>
      <c r="B610" s="279"/>
      <c r="C610" s="279"/>
      <c r="D610" s="279"/>
      <c r="E610" s="279"/>
      <c r="F610" s="279"/>
      <c r="G610" s="279"/>
      <c r="H610" s="279"/>
      <c r="I610" s="279"/>
      <c r="J610" s="279"/>
      <c r="K610" s="279"/>
      <c r="L610" s="279"/>
      <c r="M610" s="279"/>
      <c r="N610" s="279"/>
      <c r="O610" s="279"/>
    </row>
    <row r="611" ht="4.5" customHeight="1"/>
    <row r="612" spans="2:15" s="280" customFormat="1" ht="24.75" customHeight="1">
      <c r="B612" s="281" t="s">
        <v>268</v>
      </c>
      <c r="C612" s="281"/>
      <c r="D612" s="282" t="s">
        <v>269</v>
      </c>
      <c r="E612" s="283" t="s">
        <v>270</v>
      </c>
      <c r="F612" s="281" t="s">
        <v>271</v>
      </c>
      <c r="G612" s="281"/>
      <c r="H612" s="283" t="s">
        <v>272</v>
      </c>
      <c r="I612" s="283" t="s">
        <v>273</v>
      </c>
      <c r="J612" s="283" t="s">
        <v>274</v>
      </c>
      <c r="K612" s="283" t="s">
        <v>0</v>
      </c>
      <c r="L612" s="283" t="s">
        <v>275</v>
      </c>
      <c r="M612" s="283" t="s">
        <v>276</v>
      </c>
      <c r="N612" s="281" t="s">
        <v>277</v>
      </c>
      <c r="O612" s="281"/>
    </row>
    <row r="613" spans="2:15" ht="24.75" customHeight="1">
      <c r="B613" s="284" t="s">
        <v>1031</v>
      </c>
      <c r="C613" s="284"/>
      <c r="D613" s="285" t="s">
        <v>1032</v>
      </c>
      <c r="E613" s="286" t="s">
        <v>310</v>
      </c>
      <c r="F613" s="287" t="s">
        <v>311</v>
      </c>
      <c r="G613" s="287"/>
      <c r="H613" s="288" t="s">
        <v>1033</v>
      </c>
      <c r="I613" s="289">
        <v>11</v>
      </c>
      <c r="J613" s="290" t="s">
        <v>283</v>
      </c>
      <c r="K613" s="291">
        <v>24</v>
      </c>
      <c r="M613" s="286" t="s">
        <v>554</v>
      </c>
      <c r="N613" s="284" t="s">
        <v>1034</v>
      </c>
      <c r="O613" s="284"/>
    </row>
    <row r="614" spans="2:15" ht="24.75" customHeight="1">
      <c r="B614" s="284" t="s">
        <v>1035</v>
      </c>
      <c r="C614" s="284"/>
      <c r="D614" s="285" t="s">
        <v>1036</v>
      </c>
      <c r="E614" s="286" t="s">
        <v>397</v>
      </c>
      <c r="F614" s="287" t="s">
        <v>281</v>
      </c>
      <c r="G614" s="287"/>
      <c r="H614" s="288" t="s">
        <v>1037</v>
      </c>
      <c r="I614" s="289">
        <v>7</v>
      </c>
      <c r="J614" s="290" t="s">
        <v>299</v>
      </c>
      <c r="K614" s="291">
        <v>18</v>
      </c>
      <c r="M614" s="286" t="s">
        <v>554</v>
      </c>
      <c r="N614" s="284" t="s">
        <v>1034</v>
      </c>
      <c r="O614" s="284"/>
    </row>
    <row r="615" spans="2:15" ht="24.75" customHeight="1">
      <c r="B615" s="284" t="s">
        <v>1038</v>
      </c>
      <c r="C615" s="284"/>
      <c r="D615" s="285" t="s">
        <v>1039</v>
      </c>
      <c r="E615" s="286" t="s">
        <v>397</v>
      </c>
      <c r="F615" s="287" t="s">
        <v>281</v>
      </c>
      <c r="G615" s="287"/>
      <c r="H615" s="288" t="s">
        <v>1040</v>
      </c>
      <c r="I615" s="289">
        <v>8</v>
      </c>
      <c r="J615" s="290" t="s">
        <v>299</v>
      </c>
      <c r="K615" s="291">
        <v>17</v>
      </c>
      <c r="M615" s="286" t="s">
        <v>554</v>
      </c>
      <c r="N615" s="284" t="s">
        <v>1034</v>
      </c>
      <c r="O615" s="284"/>
    </row>
    <row r="616" spans="2:15" ht="12.75" customHeight="1">
      <c r="B616" s="284" t="s">
        <v>1041</v>
      </c>
      <c r="C616" s="284"/>
      <c r="D616" s="285" t="s">
        <v>1042</v>
      </c>
      <c r="E616" s="286" t="s">
        <v>367</v>
      </c>
      <c r="F616" s="287" t="s">
        <v>281</v>
      </c>
      <c r="G616" s="287"/>
      <c r="H616" s="288" t="s">
        <v>1043</v>
      </c>
      <c r="I616" s="289">
        <v>9</v>
      </c>
      <c r="J616" s="290" t="s">
        <v>339</v>
      </c>
      <c r="K616" s="291">
        <v>16</v>
      </c>
      <c r="M616" s="286" t="s">
        <v>425</v>
      </c>
      <c r="N616" s="284" t="s">
        <v>1044</v>
      </c>
      <c r="O616" s="284"/>
    </row>
    <row r="617" spans="2:15" ht="24.75" customHeight="1">
      <c r="B617" s="284" t="s">
        <v>1045</v>
      </c>
      <c r="C617" s="284"/>
      <c r="D617" s="285" t="s">
        <v>1046</v>
      </c>
      <c r="E617" s="286" t="s">
        <v>319</v>
      </c>
      <c r="H617" s="291">
        <v>2342</v>
      </c>
      <c r="I617" s="289">
        <v>16</v>
      </c>
      <c r="J617" s="290" t="s">
        <v>339</v>
      </c>
      <c r="K617" s="291">
        <v>9</v>
      </c>
      <c r="M617" s="286" t="s">
        <v>554</v>
      </c>
      <c r="N617" s="284" t="s">
        <v>1034</v>
      </c>
      <c r="O617" s="284"/>
    </row>
    <row r="618" spans="2:15" ht="24.75" customHeight="1">
      <c r="B618" s="284" t="s">
        <v>1047</v>
      </c>
      <c r="C618" s="284"/>
      <c r="D618" s="285" t="s">
        <v>344</v>
      </c>
      <c r="E618" s="286" t="s">
        <v>319</v>
      </c>
      <c r="H618" s="291">
        <v>2010</v>
      </c>
      <c r="I618" s="289">
        <v>20</v>
      </c>
      <c r="J618" s="290" t="s">
        <v>329</v>
      </c>
      <c r="K618" s="291">
        <v>5</v>
      </c>
      <c r="M618" s="286" t="s">
        <v>554</v>
      </c>
      <c r="N618" s="284" t="s">
        <v>1034</v>
      </c>
      <c r="O618" s="284"/>
    </row>
    <row r="619" spans="2:15" ht="12.75" customHeight="1">
      <c r="B619" s="292"/>
      <c r="C619" s="292"/>
      <c r="D619" s="292"/>
      <c r="E619" s="293" t="s">
        <v>363</v>
      </c>
      <c r="F619" s="293"/>
      <c r="G619" s="293"/>
      <c r="H619" s="293"/>
      <c r="I619" s="293"/>
      <c r="J619" s="293"/>
      <c r="K619" s="294">
        <v>89</v>
      </c>
      <c r="L619" s="292"/>
      <c r="M619" s="292"/>
      <c r="N619" s="292"/>
      <c r="O619" s="292"/>
    </row>
    <row r="620" ht="7.5" customHeight="1"/>
    <row r="621" spans="2:3" ht="12.75" customHeight="1">
      <c r="B621" s="295" t="s">
        <v>364</v>
      </c>
      <c r="C621" s="295"/>
    </row>
    <row r="622" ht="6" customHeight="1"/>
    <row r="623" spans="2:15" ht="24.75" customHeight="1">
      <c r="B623" s="284" t="s">
        <v>1031</v>
      </c>
      <c r="C623" s="284"/>
      <c r="D623" s="285" t="s">
        <v>1032</v>
      </c>
      <c r="E623" s="286" t="s">
        <v>365</v>
      </c>
      <c r="F623" s="287" t="s">
        <v>311</v>
      </c>
      <c r="G623" s="287"/>
      <c r="H623" s="288" t="s">
        <v>827</v>
      </c>
      <c r="I623" s="289">
        <v>9</v>
      </c>
      <c r="J623" s="290" t="s">
        <v>299</v>
      </c>
      <c r="K623" s="291">
        <v>16</v>
      </c>
      <c r="M623" s="286" t="s">
        <v>554</v>
      </c>
      <c r="N623" s="284" t="s">
        <v>1034</v>
      </c>
      <c r="O623" s="284"/>
    </row>
    <row r="624" spans="2:15" ht="24.75" customHeight="1">
      <c r="B624" s="284" t="s">
        <v>1035</v>
      </c>
      <c r="C624" s="284"/>
      <c r="D624" s="285" t="s">
        <v>1036</v>
      </c>
      <c r="E624" s="286" t="s">
        <v>319</v>
      </c>
      <c r="H624" s="291">
        <v>2477</v>
      </c>
      <c r="I624" s="289">
        <v>13</v>
      </c>
      <c r="J624" s="290" t="s">
        <v>339</v>
      </c>
      <c r="K624" s="291">
        <v>12</v>
      </c>
      <c r="M624" s="286" t="s">
        <v>554</v>
      </c>
      <c r="N624" s="284" t="s">
        <v>1034</v>
      </c>
      <c r="O624" s="284"/>
    </row>
    <row r="625" spans="2:15" ht="24.75" customHeight="1">
      <c r="B625" s="284" t="s">
        <v>1045</v>
      </c>
      <c r="C625" s="284"/>
      <c r="D625" s="285" t="s">
        <v>1046</v>
      </c>
      <c r="E625" s="286" t="s">
        <v>395</v>
      </c>
      <c r="F625" s="287" t="s">
        <v>333</v>
      </c>
      <c r="G625" s="287"/>
      <c r="H625" s="288" t="s">
        <v>1048</v>
      </c>
      <c r="I625" s="289">
        <v>23</v>
      </c>
      <c r="J625" s="290" t="s">
        <v>329</v>
      </c>
      <c r="K625" s="291">
        <v>2</v>
      </c>
      <c r="M625" s="286" t="s">
        <v>554</v>
      </c>
      <c r="N625" s="284" t="s">
        <v>1034</v>
      </c>
      <c r="O625" s="284"/>
    </row>
    <row r="626" spans="2:15" ht="24.75" customHeight="1">
      <c r="B626" s="284" t="s">
        <v>1031</v>
      </c>
      <c r="C626" s="284"/>
      <c r="D626" s="285" t="s">
        <v>1032</v>
      </c>
      <c r="E626" s="286" t="s">
        <v>371</v>
      </c>
      <c r="F626" s="287" t="s">
        <v>281</v>
      </c>
      <c r="G626" s="287"/>
      <c r="H626" s="288" t="s">
        <v>1049</v>
      </c>
      <c r="I626" s="289">
        <v>11</v>
      </c>
      <c r="M626" s="286" t="s">
        <v>554</v>
      </c>
      <c r="N626" s="284" t="s">
        <v>1034</v>
      </c>
      <c r="O626" s="284"/>
    </row>
    <row r="627" spans="2:15" ht="24.75" customHeight="1">
      <c r="B627" s="284" t="s">
        <v>1035</v>
      </c>
      <c r="C627" s="284"/>
      <c r="D627" s="285" t="s">
        <v>1036</v>
      </c>
      <c r="E627" s="286" t="s">
        <v>371</v>
      </c>
      <c r="F627" s="287" t="s">
        <v>281</v>
      </c>
      <c r="G627" s="287"/>
      <c r="H627" s="288" t="s">
        <v>1049</v>
      </c>
      <c r="I627" s="289">
        <v>11</v>
      </c>
      <c r="M627" s="286" t="s">
        <v>554</v>
      </c>
      <c r="N627" s="284" t="s">
        <v>1034</v>
      </c>
      <c r="O627" s="284"/>
    </row>
    <row r="628" spans="2:15" ht="24.75" customHeight="1">
      <c r="B628" s="284" t="s">
        <v>1047</v>
      </c>
      <c r="C628" s="284"/>
      <c r="D628" s="285" t="s">
        <v>344</v>
      </c>
      <c r="E628" s="286" t="s">
        <v>371</v>
      </c>
      <c r="F628" s="287" t="s">
        <v>281</v>
      </c>
      <c r="G628" s="287"/>
      <c r="H628" s="288" t="s">
        <v>1049</v>
      </c>
      <c r="I628" s="289">
        <v>11</v>
      </c>
      <c r="M628" s="286" t="s">
        <v>554</v>
      </c>
      <c r="N628" s="284" t="s">
        <v>1034</v>
      </c>
      <c r="O628" s="284"/>
    </row>
    <row r="629" spans="2:15" ht="24.75" customHeight="1">
      <c r="B629" s="284" t="s">
        <v>1045</v>
      </c>
      <c r="C629" s="284"/>
      <c r="D629" s="285" t="s">
        <v>1046</v>
      </c>
      <c r="E629" s="286" t="s">
        <v>371</v>
      </c>
      <c r="F629" s="287" t="s">
        <v>281</v>
      </c>
      <c r="G629" s="287"/>
      <c r="H629" s="288" t="s">
        <v>1049</v>
      </c>
      <c r="I629" s="289">
        <v>11</v>
      </c>
      <c r="M629" s="286" t="s">
        <v>554</v>
      </c>
      <c r="N629" s="284" t="s">
        <v>1034</v>
      </c>
      <c r="O629" s="284"/>
    </row>
    <row r="630" spans="2:15" ht="24.75" customHeight="1">
      <c r="B630" s="284" t="s">
        <v>1047</v>
      </c>
      <c r="C630" s="284"/>
      <c r="D630" s="285" t="s">
        <v>344</v>
      </c>
      <c r="E630" s="286" t="s">
        <v>395</v>
      </c>
      <c r="F630" s="287" t="s">
        <v>333</v>
      </c>
      <c r="G630" s="287"/>
      <c r="H630" s="288" t="s">
        <v>1050</v>
      </c>
      <c r="I630" s="289">
        <v>26</v>
      </c>
      <c r="J630" s="290" t="s">
        <v>329</v>
      </c>
      <c r="M630" s="286" t="s">
        <v>554</v>
      </c>
      <c r="N630" s="284" t="s">
        <v>1034</v>
      </c>
      <c r="O630" s="284"/>
    </row>
    <row r="631" spans="2:15" ht="24.75" customHeight="1">
      <c r="B631" s="284" t="s">
        <v>1038</v>
      </c>
      <c r="C631" s="284"/>
      <c r="D631" s="285" t="s">
        <v>1039</v>
      </c>
      <c r="E631" s="286" t="s">
        <v>397</v>
      </c>
      <c r="F631" s="287" t="s">
        <v>347</v>
      </c>
      <c r="G631" s="287"/>
      <c r="H631" s="288" t="s">
        <v>1051</v>
      </c>
      <c r="I631" s="290" t="s">
        <v>376</v>
      </c>
      <c r="J631" s="290" t="s">
        <v>299</v>
      </c>
      <c r="M631" s="286" t="s">
        <v>554</v>
      </c>
      <c r="N631" s="284" t="s">
        <v>1034</v>
      </c>
      <c r="O631" s="284"/>
    </row>
    <row r="632" spans="2:15" ht="24.75" customHeight="1">
      <c r="B632" s="284" t="s">
        <v>1031</v>
      </c>
      <c r="C632" s="284"/>
      <c r="D632" s="285" t="s">
        <v>1032</v>
      </c>
      <c r="E632" s="286" t="s">
        <v>310</v>
      </c>
      <c r="F632" s="287" t="s">
        <v>333</v>
      </c>
      <c r="G632" s="287"/>
      <c r="H632" s="288" t="s">
        <v>1052</v>
      </c>
      <c r="I632" s="290" t="s">
        <v>376</v>
      </c>
      <c r="J632" s="290" t="s">
        <v>299</v>
      </c>
      <c r="M632" s="286" t="s">
        <v>554</v>
      </c>
      <c r="N632" s="284" t="s">
        <v>1034</v>
      </c>
      <c r="O632" s="284"/>
    </row>
    <row r="633" spans="2:15" ht="24.75" customHeight="1">
      <c r="B633" s="284" t="s">
        <v>1035</v>
      </c>
      <c r="C633" s="284"/>
      <c r="D633" s="285" t="s">
        <v>1036</v>
      </c>
      <c r="E633" s="286" t="s">
        <v>397</v>
      </c>
      <c r="F633" s="287" t="s">
        <v>347</v>
      </c>
      <c r="G633" s="287"/>
      <c r="H633" s="288" t="s">
        <v>1053</v>
      </c>
      <c r="I633" s="290" t="s">
        <v>376</v>
      </c>
      <c r="J633" s="290" t="s">
        <v>299</v>
      </c>
      <c r="M633" s="286" t="s">
        <v>554</v>
      </c>
      <c r="N633" s="284" t="s">
        <v>1034</v>
      </c>
      <c r="O633" s="284"/>
    </row>
    <row r="634" spans="2:15" ht="12.75" customHeight="1">
      <c r="B634" s="284" t="s">
        <v>1041</v>
      </c>
      <c r="C634" s="284"/>
      <c r="D634" s="285" t="s">
        <v>1042</v>
      </c>
      <c r="E634" s="286" t="s">
        <v>367</v>
      </c>
      <c r="F634" s="287" t="s">
        <v>333</v>
      </c>
      <c r="G634" s="287"/>
      <c r="H634" s="288" t="s">
        <v>1054</v>
      </c>
      <c r="I634" s="290" t="s">
        <v>376</v>
      </c>
      <c r="J634" s="290" t="s">
        <v>339</v>
      </c>
      <c r="M634" s="286" t="s">
        <v>425</v>
      </c>
      <c r="N634" s="284" t="s">
        <v>1044</v>
      </c>
      <c r="O634" s="284"/>
    </row>
    <row r="635" spans="2:15" ht="24.75" customHeight="1">
      <c r="B635" s="284" t="s">
        <v>1031</v>
      </c>
      <c r="C635" s="284"/>
      <c r="D635" s="285" t="s">
        <v>1032</v>
      </c>
      <c r="E635" s="286" t="s">
        <v>365</v>
      </c>
      <c r="F635" s="287" t="s">
        <v>333</v>
      </c>
      <c r="G635" s="287"/>
      <c r="H635" s="288" t="s">
        <v>1055</v>
      </c>
      <c r="I635" s="290" t="s">
        <v>382</v>
      </c>
      <c r="J635" s="290" t="s">
        <v>299</v>
      </c>
      <c r="M635" s="286" t="s">
        <v>554</v>
      </c>
      <c r="N635" s="284" t="s">
        <v>1034</v>
      </c>
      <c r="O635" s="284"/>
    </row>
    <row r="636" spans="2:15" ht="24.75" customHeight="1">
      <c r="B636" s="284" t="s">
        <v>1035</v>
      </c>
      <c r="C636" s="284"/>
      <c r="D636" s="285" t="s">
        <v>1036</v>
      </c>
      <c r="E636" s="286" t="s">
        <v>397</v>
      </c>
      <c r="F636" s="287" t="s">
        <v>281</v>
      </c>
      <c r="G636" s="287"/>
      <c r="H636" s="288" t="s">
        <v>1056</v>
      </c>
      <c r="J636" s="290" t="s">
        <v>299</v>
      </c>
      <c r="M636" s="286" t="s">
        <v>554</v>
      </c>
      <c r="N636" s="284" t="s">
        <v>1034</v>
      </c>
      <c r="O636" s="284"/>
    </row>
    <row r="637" spans="2:15" ht="24.75" customHeight="1">
      <c r="B637" s="284" t="s">
        <v>1035</v>
      </c>
      <c r="C637" s="284"/>
      <c r="D637" s="285" t="s">
        <v>1036</v>
      </c>
      <c r="E637" s="286" t="s">
        <v>297</v>
      </c>
      <c r="F637" s="287" t="s">
        <v>281</v>
      </c>
      <c r="G637" s="287"/>
      <c r="H637" s="288" t="s">
        <v>1057</v>
      </c>
      <c r="J637" s="290" t="s">
        <v>339</v>
      </c>
      <c r="M637" s="286" t="s">
        <v>554</v>
      </c>
      <c r="N637" s="284" t="s">
        <v>1034</v>
      </c>
      <c r="O637" s="284"/>
    </row>
    <row r="638" spans="2:15" ht="24.75" customHeight="1">
      <c r="B638" s="284" t="s">
        <v>1045</v>
      </c>
      <c r="C638" s="284"/>
      <c r="D638" s="285" t="s">
        <v>1046</v>
      </c>
      <c r="E638" s="286" t="s">
        <v>395</v>
      </c>
      <c r="F638" s="287" t="s">
        <v>281</v>
      </c>
      <c r="G638" s="287"/>
      <c r="H638" s="288" t="s">
        <v>1058</v>
      </c>
      <c r="J638" s="290" t="s">
        <v>339</v>
      </c>
      <c r="M638" s="286" t="s">
        <v>554</v>
      </c>
      <c r="N638" s="284" t="s">
        <v>1034</v>
      </c>
      <c r="O638" s="284"/>
    </row>
    <row r="639" spans="2:15" ht="24.75" customHeight="1">
      <c r="B639" s="284" t="s">
        <v>1045</v>
      </c>
      <c r="C639" s="284"/>
      <c r="D639" s="285" t="s">
        <v>1046</v>
      </c>
      <c r="E639" s="286" t="s">
        <v>297</v>
      </c>
      <c r="F639" s="287" t="s">
        <v>281</v>
      </c>
      <c r="G639" s="287"/>
      <c r="H639" s="288" t="s">
        <v>1059</v>
      </c>
      <c r="J639" s="290" t="s">
        <v>339</v>
      </c>
      <c r="M639" s="286" t="s">
        <v>554</v>
      </c>
      <c r="N639" s="284" t="s">
        <v>1034</v>
      </c>
      <c r="O639" s="284"/>
    </row>
    <row r="640" spans="2:15" ht="24.75" customHeight="1">
      <c r="B640" s="284" t="s">
        <v>1035</v>
      </c>
      <c r="C640" s="284"/>
      <c r="D640" s="285" t="s">
        <v>1036</v>
      </c>
      <c r="E640" s="286" t="s">
        <v>395</v>
      </c>
      <c r="F640" s="287" t="s">
        <v>281</v>
      </c>
      <c r="G640" s="287"/>
      <c r="H640" s="288" t="s">
        <v>1060</v>
      </c>
      <c r="J640" s="290" t="s">
        <v>329</v>
      </c>
      <c r="M640" s="286" t="s">
        <v>554</v>
      </c>
      <c r="N640" s="284" t="s">
        <v>1034</v>
      </c>
      <c r="O640" s="284"/>
    </row>
    <row r="641" spans="2:15" ht="24.75" customHeight="1">
      <c r="B641" s="284" t="s">
        <v>1047</v>
      </c>
      <c r="C641" s="284"/>
      <c r="D641" s="285" t="s">
        <v>344</v>
      </c>
      <c r="E641" s="286" t="s">
        <v>397</v>
      </c>
      <c r="F641" s="287" t="s">
        <v>281</v>
      </c>
      <c r="G641" s="287"/>
      <c r="H641" s="288" t="s">
        <v>1061</v>
      </c>
      <c r="J641" s="290" t="s">
        <v>329</v>
      </c>
      <c r="M641" s="286" t="s">
        <v>554</v>
      </c>
      <c r="N641" s="284" t="s">
        <v>1034</v>
      </c>
      <c r="O641" s="284"/>
    </row>
    <row r="642" spans="2:15" ht="24.75" customHeight="1">
      <c r="B642" s="284" t="s">
        <v>1047</v>
      </c>
      <c r="C642" s="284"/>
      <c r="D642" s="285" t="s">
        <v>344</v>
      </c>
      <c r="E642" s="286" t="s">
        <v>395</v>
      </c>
      <c r="F642" s="287" t="s">
        <v>281</v>
      </c>
      <c r="G642" s="287"/>
      <c r="H642" s="288" t="s">
        <v>954</v>
      </c>
      <c r="J642" s="290" t="s">
        <v>329</v>
      </c>
      <c r="M642" s="286" t="s">
        <v>554</v>
      </c>
      <c r="N642" s="284" t="s">
        <v>1034</v>
      </c>
      <c r="O642" s="284"/>
    </row>
    <row r="643" spans="2:15" ht="24.75" customHeight="1">
      <c r="B643" s="284" t="s">
        <v>1045</v>
      </c>
      <c r="C643" s="284"/>
      <c r="D643" s="285" t="s">
        <v>1046</v>
      </c>
      <c r="E643" s="286" t="s">
        <v>64</v>
      </c>
      <c r="F643" s="287" t="s">
        <v>281</v>
      </c>
      <c r="G643" s="287"/>
      <c r="H643" s="288" t="s">
        <v>1062</v>
      </c>
      <c r="J643" s="290" t="s">
        <v>329</v>
      </c>
      <c r="M643" s="286" t="s">
        <v>554</v>
      </c>
      <c r="N643" s="284" t="s">
        <v>1034</v>
      </c>
      <c r="O643" s="284"/>
    </row>
    <row r="644" spans="2:15" ht="24.75" customHeight="1">
      <c r="B644" s="284" t="s">
        <v>1045</v>
      </c>
      <c r="C644" s="284"/>
      <c r="D644" s="285" t="s">
        <v>1046</v>
      </c>
      <c r="E644" s="286" t="s">
        <v>397</v>
      </c>
      <c r="F644" s="287" t="s">
        <v>281</v>
      </c>
      <c r="G644" s="287"/>
      <c r="H644" s="288" t="s">
        <v>682</v>
      </c>
      <c r="J644" s="290" t="s">
        <v>329</v>
      </c>
      <c r="M644" s="286" t="s">
        <v>554</v>
      </c>
      <c r="N644" s="284" t="s">
        <v>1034</v>
      </c>
      <c r="O644" s="284"/>
    </row>
    <row r="645" spans="2:15" ht="24.75" customHeight="1">
      <c r="B645" s="284" t="s">
        <v>1035</v>
      </c>
      <c r="C645" s="284"/>
      <c r="D645" s="285" t="s">
        <v>1036</v>
      </c>
      <c r="E645" s="286" t="s">
        <v>64</v>
      </c>
      <c r="F645" s="287" t="s">
        <v>281</v>
      </c>
      <c r="G645" s="287"/>
      <c r="H645" s="288" t="s">
        <v>1063</v>
      </c>
      <c r="J645" s="290" t="s">
        <v>413</v>
      </c>
      <c r="M645" s="286" t="s">
        <v>554</v>
      </c>
      <c r="N645" s="284" t="s">
        <v>1034</v>
      </c>
      <c r="O645" s="284"/>
    </row>
    <row r="646" spans="2:15" ht="24.75" customHeight="1">
      <c r="B646" s="284" t="s">
        <v>1047</v>
      </c>
      <c r="C646" s="284"/>
      <c r="D646" s="285" t="s">
        <v>344</v>
      </c>
      <c r="E646" s="286" t="s">
        <v>64</v>
      </c>
      <c r="F646" s="287" t="s">
        <v>281</v>
      </c>
      <c r="G646" s="287"/>
      <c r="H646" s="288" t="s">
        <v>1064</v>
      </c>
      <c r="J646" s="290" t="s">
        <v>413</v>
      </c>
      <c r="M646" s="286" t="s">
        <v>554</v>
      </c>
      <c r="N646" s="284" t="s">
        <v>1034</v>
      </c>
      <c r="O646" s="284"/>
    </row>
    <row r="647" spans="2:15" ht="24.75" customHeight="1">
      <c r="B647" s="284" t="s">
        <v>1047</v>
      </c>
      <c r="C647" s="284"/>
      <c r="D647" s="285" t="s">
        <v>344</v>
      </c>
      <c r="E647" s="286" t="s">
        <v>297</v>
      </c>
      <c r="F647" s="287" t="s">
        <v>281</v>
      </c>
      <c r="G647" s="287"/>
      <c r="H647" s="288" t="s">
        <v>1065</v>
      </c>
      <c r="J647" s="290" t="s">
        <v>487</v>
      </c>
      <c r="M647" s="286" t="s">
        <v>554</v>
      </c>
      <c r="N647" s="284" t="s">
        <v>1034</v>
      </c>
      <c r="O647" s="284"/>
    </row>
    <row r="648" spans="2:15" ht="24.75" customHeight="1">
      <c r="B648" s="284" t="s">
        <v>1047</v>
      </c>
      <c r="C648" s="284"/>
      <c r="D648" s="285" t="s">
        <v>344</v>
      </c>
      <c r="E648" s="286" t="s">
        <v>62</v>
      </c>
      <c r="F648" s="287" t="s">
        <v>281</v>
      </c>
      <c r="G648" s="287"/>
      <c r="H648" s="288" t="s">
        <v>417</v>
      </c>
      <c r="I648" s="289">
        <v>17</v>
      </c>
      <c r="J648" s="290" t="s">
        <v>329</v>
      </c>
      <c r="M648" s="286" t="s">
        <v>554</v>
      </c>
      <c r="N648" s="284" t="s">
        <v>1034</v>
      </c>
      <c r="O648" s="284"/>
    </row>
    <row r="649" spans="2:15" ht="24.75" customHeight="1">
      <c r="B649" s="284" t="s">
        <v>1045</v>
      </c>
      <c r="C649" s="284"/>
      <c r="D649" s="285" t="s">
        <v>1046</v>
      </c>
      <c r="E649" s="286" t="s">
        <v>62</v>
      </c>
      <c r="F649" s="287" t="s">
        <v>281</v>
      </c>
      <c r="G649" s="287"/>
      <c r="H649" s="288" t="s">
        <v>417</v>
      </c>
      <c r="I649" s="289">
        <v>19</v>
      </c>
      <c r="J649" s="290" t="s">
        <v>329</v>
      </c>
      <c r="M649" s="286" t="s">
        <v>554</v>
      </c>
      <c r="N649" s="284" t="s">
        <v>1034</v>
      </c>
      <c r="O649" s="284"/>
    </row>
    <row r="650" spans="2:15" ht="24.75" customHeight="1">
      <c r="B650" s="284" t="s">
        <v>1035</v>
      </c>
      <c r="C650" s="284"/>
      <c r="D650" s="285" t="s">
        <v>1036</v>
      </c>
      <c r="E650" s="286" t="s">
        <v>62</v>
      </c>
      <c r="F650" s="287" t="s">
        <v>281</v>
      </c>
      <c r="G650" s="287"/>
      <c r="H650" s="288" t="s">
        <v>725</v>
      </c>
      <c r="I650" s="289">
        <v>20</v>
      </c>
      <c r="J650" s="290" t="s">
        <v>329</v>
      </c>
      <c r="M650" s="286" t="s">
        <v>554</v>
      </c>
      <c r="N650" s="284" t="s">
        <v>1034</v>
      </c>
      <c r="O650" s="284"/>
    </row>
    <row r="651" spans="2:15" ht="11.25" customHeight="1"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</row>
    <row r="652" spans="2:3" ht="12.75" customHeight="1">
      <c r="B652" s="280" t="s">
        <v>14</v>
      </c>
      <c r="C652" s="280"/>
    </row>
    <row r="653" ht="12.75" customHeight="1">
      <c r="B653" s="275" t="s">
        <v>15</v>
      </c>
    </row>
    <row r="654" ht="11.25" customHeight="1"/>
    <row r="655" ht="11.25" customHeight="1"/>
    <row r="656" spans="2:3" ht="12.75" customHeight="1">
      <c r="B656" s="280" t="s">
        <v>32</v>
      </c>
      <c r="C656" s="280"/>
    </row>
    <row r="657" ht="11.25" customHeight="1">
      <c r="B657" s="275" t="s">
        <v>15</v>
      </c>
    </row>
    <row r="658" ht="11.25" customHeight="1"/>
    <row r="659" spans="7:14" ht="11.25" customHeight="1">
      <c r="G659" s="276" t="s">
        <v>265</v>
      </c>
      <c r="H659" s="276"/>
      <c r="I659" s="276"/>
      <c r="J659" s="276"/>
      <c r="K659" s="276"/>
      <c r="L659" s="276"/>
      <c r="M659" s="276"/>
      <c r="N659" s="276"/>
    </row>
    <row r="660" spans="7:14" ht="11.25" customHeight="1">
      <c r="G660" s="276"/>
      <c r="H660" s="276"/>
      <c r="I660" s="276"/>
      <c r="J660" s="276"/>
      <c r="K660" s="276"/>
      <c r="L660" s="276"/>
      <c r="M660" s="276"/>
      <c r="N660" s="276"/>
    </row>
    <row r="661" spans="7:14" ht="11.25" customHeight="1">
      <c r="G661" s="276"/>
      <c r="H661" s="276"/>
      <c r="I661" s="276"/>
      <c r="J661" s="276"/>
      <c r="K661" s="276"/>
      <c r="L661" s="276"/>
      <c r="M661" s="276"/>
      <c r="N661" s="276"/>
    </row>
    <row r="662" spans="7:14" ht="11.25" customHeight="1">
      <c r="G662" s="276"/>
      <c r="H662" s="276"/>
      <c r="I662" s="276"/>
      <c r="J662" s="276"/>
      <c r="K662" s="276"/>
      <c r="L662" s="276"/>
      <c r="M662" s="276"/>
      <c r="N662" s="276"/>
    </row>
    <row r="663" spans="7:14" ht="11.25" customHeight="1">
      <c r="G663" s="276"/>
      <c r="H663" s="276"/>
      <c r="I663" s="276"/>
      <c r="J663" s="276"/>
      <c r="K663" s="276"/>
      <c r="L663" s="276"/>
      <c r="M663" s="276"/>
      <c r="N663" s="276"/>
    </row>
    <row r="664" spans="7:14" ht="11.25" customHeight="1">
      <c r="G664" s="276"/>
      <c r="H664" s="276"/>
      <c r="I664" s="276"/>
      <c r="J664" s="276"/>
      <c r="K664" s="276"/>
      <c r="L664" s="276"/>
      <c r="M664" s="276"/>
      <c r="N664" s="276"/>
    </row>
    <row r="665" ht="11.25" customHeight="1"/>
    <row r="666" spans="7:14" ht="11.25" customHeight="1">
      <c r="G666" s="277" t="s">
        <v>266</v>
      </c>
      <c r="H666" s="277"/>
      <c r="I666" s="277"/>
      <c r="J666" s="277"/>
      <c r="K666" s="277"/>
      <c r="L666" s="277"/>
      <c r="M666" s="277"/>
      <c r="N666" s="277"/>
    </row>
    <row r="667" spans="7:14" ht="11.25" customHeight="1">
      <c r="G667" s="277"/>
      <c r="H667" s="277"/>
      <c r="I667" s="277"/>
      <c r="J667" s="277"/>
      <c r="K667" s="277"/>
      <c r="L667" s="277"/>
      <c r="M667" s="277"/>
      <c r="N667" s="277"/>
    </row>
    <row r="668" spans="1:15" ht="15.75" customHeight="1">
      <c r="A668" s="278" t="s">
        <v>267</v>
      </c>
      <c r="B668" s="278"/>
      <c r="C668" s="278"/>
      <c r="D668" s="278"/>
      <c r="E668" s="278"/>
      <c r="F668" s="278"/>
      <c r="G668" s="278"/>
      <c r="H668" s="278"/>
      <c r="I668" s="278"/>
      <c r="J668" s="278"/>
      <c r="K668" s="278"/>
      <c r="L668" s="278"/>
      <c r="M668" s="278"/>
      <c r="N668" s="278"/>
      <c r="O668" s="278"/>
    </row>
    <row r="669" spans="1:15" ht="15.75" customHeight="1">
      <c r="A669" s="279" t="s">
        <v>150</v>
      </c>
      <c r="B669" s="279"/>
      <c r="C669" s="279"/>
      <c r="D669" s="279"/>
      <c r="E669" s="279"/>
      <c r="F669" s="279"/>
      <c r="G669" s="279"/>
      <c r="H669" s="279"/>
      <c r="I669" s="279"/>
      <c r="J669" s="279"/>
      <c r="K669" s="279"/>
      <c r="L669" s="279"/>
      <c r="M669" s="279"/>
      <c r="N669" s="279"/>
      <c r="O669" s="279"/>
    </row>
    <row r="670" ht="4.5" customHeight="1"/>
    <row r="671" spans="2:15" s="280" customFormat="1" ht="24.75" customHeight="1">
      <c r="B671" s="281" t="s">
        <v>268</v>
      </c>
      <c r="C671" s="281"/>
      <c r="D671" s="282" t="s">
        <v>269</v>
      </c>
      <c r="E671" s="283" t="s">
        <v>270</v>
      </c>
      <c r="F671" s="281" t="s">
        <v>271</v>
      </c>
      <c r="G671" s="281"/>
      <c r="H671" s="283" t="s">
        <v>272</v>
      </c>
      <c r="I671" s="283" t="s">
        <v>273</v>
      </c>
      <c r="J671" s="283" t="s">
        <v>274</v>
      </c>
      <c r="K671" s="283" t="s">
        <v>0</v>
      </c>
      <c r="L671" s="283" t="s">
        <v>275</v>
      </c>
      <c r="M671" s="283" t="s">
        <v>276</v>
      </c>
      <c r="N671" s="281" t="s">
        <v>277</v>
      </c>
      <c r="O671" s="281"/>
    </row>
    <row r="672" spans="2:15" ht="12.75" customHeight="1">
      <c r="B672" s="284" t="s">
        <v>1066</v>
      </c>
      <c r="C672" s="284"/>
      <c r="D672" s="285" t="s">
        <v>1067</v>
      </c>
      <c r="E672" s="286" t="s">
        <v>397</v>
      </c>
      <c r="F672" s="287" t="s">
        <v>281</v>
      </c>
      <c r="G672" s="287"/>
      <c r="H672" s="288" t="s">
        <v>1068</v>
      </c>
      <c r="I672" s="289">
        <v>3</v>
      </c>
      <c r="J672" s="290" t="s">
        <v>424</v>
      </c>
      <c r="K672" s="291">
        <v>43</v>
      </c>
      <c r="M672" s="286" t="s">
        <v>554</v>
      </c>
      <c r="N672" s="284" t="s">
        <v>1069</v>
      </c>
      <c r="O672" s="284"/>
    </row>
    <row r="673" spans="2:15" ht="24.75" customHeight="1">
      <c r="B673" s="284" t="s">
        <v>1070</v>
      </c>
      <c r="C673" s="284"/>
      <c r="D673" s="285" t="s">
        <v>885</v>
      </c>
      <c r="E673" s="286" t="s">
        <v>365</v>
      </c>
      <c r="F673" s="287" t="s">
        <v>281</v>
      </c>
      <c r="G673" s="287"/>
      <c r="H673" s="288" t="s">
        <v>1071</v>
      </c>
      <c r="I673" s="289">
        <v>4</v>
      </c>
      <c r="J673" s="290" t="s">
        <v>283</v>
      </c>
      <c r="K673" s="291">
        <v>31</v>
      </c>
      <c r="M673" s="286" t="s">
        <v>425</v>
      </c>
      <c r="N673" s="284" t="s">
        <v>1072</v>
      </c>
      <c r="O673" s="284"/>
    </row>
    <row r="674" spans="2:15" ht="12.75" customHeight="1">
      <c r="B674" s="284" t="s">
        <v>1073</v>
      </c>
      <c r="C674" s="284"/>
      <c r="D674" s="285" t="s">
        <v>1074</v>
      </c>
      <c r="E674" s="286" t="s">
        <v>297</v>
      </c>
      <c r="F674" s="287" t="s">
        <v>281</v>
      </c>
      <c r="G674" s="287"/>
      <c r="H674" s="288" t="s">
        <v>1075</v>
      </c>
      <c r="I674" s="289">
        <v>3</v>
      </c>
      <c r="J674" s="290" t="s">
        <v>299</v>
      </c>
      <c r="K674" s="291">
        <v>23</v>
      </c>
      <c r="M674" s="286" t="s">
        <v>284</v>
      </c>
      <c r="N674" s="284" t="s">
        <v>1076</v>
      </c>
      <c r="O674" s="284"/>
    </row>
    <row r="675" spans="2:15" ht="12.75" customHeight="1">
      <c r="B675" s="284" t="s">
        <v>1077</v>
      </c>
      <c r="C675" s="284"/>
      <c r="D675" s="285" t="s">
        <v>458</v>
      </c>
      <c r="E675" s="286" t="s">
        <v>280</v>
      </c>
      <c r="F675" s="287" t="s">
        <v>281</v>
      </c>
      <c r="G675" s="287"/>
      <c r="H675" s="288" t="s">
        <v>1078</v>
      </c>
      <c r="I675" s="289">
        <v>5</v>
      </c>
      <c r="J675" s="290" t="s">
        <v>299</v>
      </c>
      <c r="K675" s="291">
        <v>20</v>
      </c>
      <c r="M675" s="286" t="s">
        <v>425</v>
      </c>
      <c r="N675" s="284" t="s">
        <v>1079</v>
      </c>
      <c r="O675" s="284"/>
    </row>
    <row r="676" spans="2:15" ht="24.75" customHeight="1">
      <c r="B676" s="284" t="s">
        <v>1080</v>
      </c>
      <c r="C676" s="284"/>
      <c r="D676" s="285" t="s">
        <v>1081</v>
      </c>
      <c r="E676" s="286" t="s">
        <v>327</v>
      </c>
      <c r="F676" s="287" t="s">
        <v>281</v>
      </c>
      <c r="G676" s="287"/>
      <c r="H676" s="288" t="s">
        <v>1082</v>
      </c>
      <c r="I676" s="289">
        <v>6</v>
      </c>
      <c r="J676" s="290" t="s">
        <v>339</v>
      </c>
      <c r="K676" s="291">
        <v>19</v>
      </c>
      <c r="M676" s="286" t="s">
        <v>425</v>
      </c>
      <c r="N676" s="284" t="s">
        <v>1083</v>
      </c>
      <c r="O676" s="284"/>
    </row>
    <row r="677" spans="2:15" ht="12.75" customHeight="1">
      <c r="B677" s="284" t="s">
        <v>1084</v>
      </c>
      <c r="C677" s="284"/>
      <c r="D677" s="285" t="s">
        <v>1085</v>
      </c>
      <c r="E677" s="286" t="s">
        <v>367</v>
      </c>
      <c r="F677" s="287" t="s">
        <v>281</v>
      </c>
      <c r="G677" s="287"/>
      <c r="H677" s="288" t="s">
        <v>1086</v>
      </c>
      <c r="I677" s="289">
        <v>8</v>
      </c>
      <c r="J677" s="290" t="s">
        <v>299</v>
      </c>
      <c r="K677" s="291">
        <v>17</v>
      </c>
      <c r="M677" s="286" t="s">
        <v>425</v>
      </c>
      <c r="N677" s="284" t="s">
        <v>1087</v>
      </c>
      <c r="O677" s="284"/>
    </row>
    <row r="678" spans="2:15" ht="12.75" customHeight="1">
      <c r="B678" s="284" t="s">
        <v>1088</v>
      </c>
      <c r="C678" s="284"/>
      <c r="D678" s="285" t="s">
        <v>1089</v>
      </c>
      <c r="E678" s="286" t="s">
        <v>292</v>
      </c>
      <c r="F678" s="287" t="s">
        <v>281</v>
      </c>
      <c r="G678" s="287"/>
      <c r="H678" s="288" t="s">
        <v>1090</v>
      </c>
      <c r="I678" s="289">
        <v>9</v>
      </c>
      <c r="J678" s="290" t="s">
        <v>299</v>
      </c>
      <c r="K678" s="291">
        <v>16</v>
      </c>
      <c r="M678" s="286" t="s">
        <v>425</v>
      </c>
      <c r="N678" s="284" t="s">
        <v>1091</v>
      </c>
      <c r="O678" s="284"/>
    </row>
    <row r="679" spans="2:15" ht="12.75" customHeight="1">
      <c r="B679" s="284" t="s">
        <v>1092</v>
      </c>
      <c r="C679" s="284"/>
      <c r="D679" s="285" t="s">
        <v>1093</v>
      </c>
      <c r="E679" s="286" t="s">
        <v>58</v>
      </c>
      <c r="F679" s="287" t="s">
        <v>281</v>
      </c>
      <c r="G679" s="287"/>
      <c r="H679" s="288" t="s">
        <v>1094</v>
      </c>
      <c r="I679" s="289">
        <v>10</v>
      </c>
      <c r="J679" s="290" t="s">
        <v>339</v>
      </c>
      <c r="K679" s="291">
        <v>15</v>
      </c>
      <c r="M679" s="286" t="s">
        <v>425</v>
      </c>
      <c r="N679" s="284" t="s">
        <v>1091</v>
      </c>
      <c r="O679" s="284"/>
    </row>
    <row r="680" spans="2:15" ht="12.75" customHeight="1">
      <c r="B680" s="284" t="s">
        <v>1095</v>
      </c>
      <c r="C680" s="284"/>
      <c r="D680" s="285" t="s">
        <v>1096</v>
      </c>
      <c r="E680" s="286" t="s">
        <v>280</v>
      </c>
      <c r="F680" s="287" t="s">
        <v>281</v>
      </c>
      <c r="G680" s="287"/>
      <c r="H680" s="288" t="s">
        <v>1097</v>
      </c>
      <c r="I680" s="289">
        <v>12</v>
      </c>
      <c r="J680" s="290" t="s">
        <v>339</v>
      </c>
      <c r="K680" s="291">
        <v>13</v>
      </c>
      <c r="M680" s="286" t="s">
        <v>425</v>
      </c>
      <c r="N680" s="284" t="s">
        <v>1098</v>
      </c>
      <c r="O680" s="284"/>
    </row>
    <row r="681" spans="2:15" ht="12.75" customHeight="1">
      <c r="B681" s="284" t="s">
        <v>1099</v>
      </c>
      <c r="C681" s="284"/>
      <c r="D681" s="285" t="s">
        <v>1100</v>
      </c>
      <c r="E681" s="286" t="s">
        <v>65</v>
      </c>
      <c r="F681" s="287" t="s">
        <v>347</v>
      </c>
      <c r="G681" s="287"/>
      <c r="H681" s="288" t="s">
        <v>1101</v>
      </c>
      <c r="I681" s="289">
        <v>13</v>
      </c>
      <c r="J681" s="290" t="s">
        <v>329</v>
      </c>
      <c r="K681" s="291">
        <v>12</v>
      </c>
      <c r="M681" s="286" t="s">
        <v>933</v>
      </c>
      <c r="N681" s="284" t="s">
        <v>1102</v>
      </c>
      <c r="O681" s="284"/>
    </row>
    <row r="682" spans="2:15" ht="24.75" customHeight="1">
      <c r="B682" s="284" t="s">
        <v>1103</v>
      </c>
      <c r="C682" s="284"/>
      <c r="D682" s="285" t="s">
        <v>1104</v>
      </c>
      <c r="E682" s="286" t="s">
        <v>371</v>
      </c>
      <c r="F682" s="287" t="s">
        <v>281</v>
      </c>
      <c r="G682" s="287"/>
      <c r="H682" s="288" t="s">
        <v>1105</v>
      </c>
      <c r="I682" s="289">
        <v>14</v>
      </c>
      <c r="M682" s="286" t="s">
        <v>284</v>
      </c>
      <c r="N682" s="284" t="s">
        <v>1106</v>
      </c>
      <c r="O682" s="284"/>
    </row>
    <row r="683" spans="2:15" ht="12.75" customHeight="1">
      <c r="B683" s="284" t="s">
        <v>1107</v>
      </c>
      <c r="C683" s="284"/>
      <c r="D683" s="285" t="s">
        <v>1108</v>
      </c>
      <c r="E683" s="286" t="s">
        <v>297</v>
      </c>
      <c r="F683" s="287" t="s">
        <v>333</v>
      </c>
      <c r="G683" s="287"/>
      <c r="H683" s="288" t="s">
        <v>419</v>
      </c>
      <c r="M683" s="286" t="s">
        <v>425</v>
      </c>
      <c r="N683" s="284" t="s">
        <v>1091</v>
      </c>
      <c r="O683" s="284"/>
    </row>
    <row r="684" spans="2:15" ht="12.75" customHeight="1">
      <c r="B684" s="292"/>
      <c r="C684" s="292"/>
      <c r="D684" s="292"/>
      <c r="E684" s="293" t="s">
        <v>363</v>
      </c>
      <c r="F684" s="293"/>
      <c r="G684" s="293"/>
      <c r="H684" s="293"/>
      <c r="I684" s="293"/>
      <c r="J684" s="293"/>
      <c r="K684" s="294">
        <v>209</v>
      </c>
      <c r="L684" s="292"/>
      <c r="M684" s="292"/>
      <c r="N684" s="292"/>
      <c r="O684" s="292"/>
    </row>
    <row r="685" ht="7.5" customHeight="1"/>
    <row r="686" spans="2:3" ht="12.75" customHeight="1">
      <c r="B686" s="295" t="s">
        <v>364</v>
      </c>
      <c r="C686" s="295"/>
    </row>
    <row r="687" ht="6" customHeight="1"/>
    <row r="688" spans="2:15" ht="24.75" customHeight="1">
      <c r="B688" s="284" t="s">
        <v>1070</v>
      </c>
      <c r="C688" s="284"/>
      <c r="D688" s="285" t="s">
        <v>885</v>
      </c>
      <c r="E688" s="286" t="s">
        <v>310</v>
      </c>
      <c r="F688" s="287" t="s">
        <v>281</v>
      </c>
      <c r="G688" s="287"/>
      <c r="H688" s="288" t="s">
        <v>1109</v>
      </c>
      <c r="I688" s="289">
        <v>5</v>
      </c>
      <c r="J688" s="290" t="s">
        <v>283</v>
      </c>
      <c r="K688" s="291">
        <v>30</v>
      </c>
      <c r="M688" s="286" t="s">
        <v>425</v>
      </c>
      <c r="N688" s="284" t="s">
        <v>1072</v>
      </c>
      <c r="O688" s="284"/>
    </row>
    <row r="689" spans="2:15" ht="12.75" customHeight="1">
      <c r="B689" s="284" t="s">
        <v>1092</v>
      </c>
      <c r="C689" s="284"/>
      <c r="D689" s="285" t="s">
        <v>1093</v>
      </c>
      <c r="E689" s="286" t="s">
        <v>367</v>
      </c>
      <c r="F689" s="287" t="s">
        <v>333</v>
      </c>
      <c r="G689" s="287"/>
      <c r="H689" s="288" t="s">
        <v>1110</v>
      </c>
      <c r="I689" s="289">
        <v>14</v>
      </c>
      <c r="J689" s="290" t="s">
        <v>339</v>
      </c>
      <c r="K689" s="291">
        <v>11</v>
      </c>
      <c r="M689" s="286" t="s">
        <v>425</v>
      </c>
      <c r="N689" s="284" t="s">
        <v>1091</v>
      </c>
      <c r="O689" s="284"/>
    </row>
    <row r="690" spans="2:15" ht="12.75" customHeight="1">
      <c r="B690" s="284" t="s">
        <v>1088</v>
      </c>
      <c r="C690" s="284"/>
      <c r="D690" s="285" t="s">
        <v>1089</v>
      </c>
      <c r="E690" s="286" t="s">
        <v>310</v>
      </c>
      <c r="F690" s="287" t="s">
        <v>311</v>
      </c>
      <c r="G690" s="287"/>
      <c r="H690" s="288" t="s">
        <v>1111</v>
      </c>
      <c r="I690" s="289">
        <v>16</v>
      </c>
      <c r="J690" s="290" t="s">
        <v>299</v>
      </c>
      <c r="K690" s="291">
        <v>9</v>
      </c>
      <c r="M690" s="286" t="s">
        <v>425</v>
      </c>
      <c r="N690" s="284" t="s">
        <v>1091</v>
      </c>
      <c r="O690" s="284"/>
    </row>
    <row r="691" spans="2:15" ht="12.75" customHeight="1">
      <c r="B691" s="284" t="s">
        <v>1099</v>
      </c>
      <c r="C691" s="284"/>
      <c r="D691" s="285" t="s">
        <v>1100</v>
      </c>
      <c r="E691" s="286" t="s">
        <v>365</v>
      </c>
      <c r="F691" s="287" t="s">
        <v>311</v>
      </c>
      <c r="G691" s="287"/>
      <c r="H691" s="288" t="s">
        <v>841</v>
      </c>
      <c r="I691" s="289">
        <v>17</v>
      </c>
      <c r="J691" s="290" t="s">
        <v>299</v>
      </c>
      <c r="K691" s="291">
        <v>8</v>
      </c>
      <c r="M691" s="286" t="s">
        <v>933</v>
      </c>
      <c r="N691" s="284" t="s">
        <v>1102</v>
      </c>
      <c r="O691" s="284"/>
    </row>
    <row r="692" spans="2:15" ht="24.75" customHeight="1">
      <c r="B692" s="284" t="s">
        <v>1070</v>
      </c>
      <c r="C692" s="284"/>
      <c r="D692" s="285" t="s">
        <v>885</v>
      </c>
      <c r="E692" s="286" t="s">
        <v>371</v>
      </c>
      <c r="F692" s="287" t="s">
        <v>281</v>
      </c>
      <c r="G692" s="287"/>
      <c r="H692" s="288" t="s">
        <v>1105</v>
      </c>
      <c r="I692" s="289">
        <v>14</v>
      </c>
      <c r="M692" s="286" t="s">
        <v>425</v>
      </c>
      <c r="N692" s="284" t="s">
        <v>1072</v>
      </c>
      <c r="O692" s="284"/>
    </row>
    <row r="693" spans="2:15" ht="24.75" customHeight="1">
      <c r="B693" s="284" t="s">
        <v>1088</v>
      </c>
      <c r="C693" s="284"/>
      <c r="D693" s="285" t="s">
        <v>1089</v>
      </c>
      <c r="E693" s="286" t="s">
        <v>371</v>
      </c>
      <c r="F693" s="287" t="s">
        <v>281</v>
      </c>
      <c r="G693" s="287"/>
      <c r="H693" s="288" t="s">
        <v>1105</v>
      </c>
      <c r="I693" s="289">
        <v>14</v>
      </c>
      <c r="M693" s="286" t="s">
        <v>425</v>
      </c>
      <c r="N693" s="284" t="s">
        <v>1091</v>
      </c>
      <c r="O693" s="284"/>
    </row>
    <row r="694" spans="2:15" ht="24.75" customHeight="1">
      <c r="B694" s="284" t="s">
        <v>1107</v>
      </c>
      <c r="C694" s="284"/>
      <c r="D694" s="285" t="s">
        <v>1108</v>
      </c>
      <c r="E694" s="286" t="s">
        <v>371</v>
      </c>
      <c r="F694" s="287" t="s">
        <v>281</v>
      </c>
      <c r="G694" s="287"/>
      <c r="H694" s="288" t="s">
        <v>1105</v>
      </c>
      <c r="I694" s="289">
        <v>14</v>
      </c>
      <c r="M694" s="286" t="s">
        <v>425</v>
      </c>
      <c r="N694" s="284" t="s">
        <v>1091</v>
      </c>
      <c r="O694" s="284"/>
    </row>
    <row r="695" spans="2:15" ht="12.75" customHeight="1">
      <c r="B695" s="284" t="s">
        <v>1103</v>
      </c>
      <c r="C695" s="284"/>
      <c r="D695" s="285" t="s">
        <v>1104</v>
      </c>
      <c r="E695" s="286" t="s">
        <v>365</v>
      </c>
      <c r="F695" s="287" t="s">
        <v>333</v>
      </c>
      <c r="G695" s="287"/>
      <c r="H695" s="288" t="s">
        <v>1112</v>
      </c>
      <c r="I695" s="289">
        <v>38</v>
      </c>
      <c r="J695" s="290" t="s">
        <v>339</v>
      </c>
      <c r="M695" s="286" t="s">
        <v>284</v>
      </c>
      <c r="N695" s="284" t="s">
        <v>1106</v>
      </c>
      <c r="O695" s="284"/>
    </row>
    <row r="696" spans="2:15" ht="12.75" customHeight="1">
      <c r="B696" s="284" t="s">
        <v>1103</v>
      </c>
      <c r="C696" s="284"/>
      <c r="D696" s="285" t="s">
        <v>1104</v>
      </c>
      <c r="E696" s="286" t="s">
        <v>310</v>
      </c>
      <c r="F696" s="287" t="s">
        <v>333</v>
      </c>
      <c r="G696" s="287"/>
      <c r="H696" s="288" t="s">
        <v>1113</v>
      </c>
      <c r="I696" s="289">
        <v>43</v>
      </c>
      <c r="J696" s="290" t="s">
        <v>339</v>
      </c>
      <c r="M696" s="286" t="s">
        <v>284</v>
      </c>
      <c r="N696" s="284" t="s">
        <v>1106</v>
      </c>
      <c r="O696" s="284"/>
    </row>
    <row r="697" spans="2:15" ht="24.75" customHeight="1">
      <c r="B697" s="284" t="s">
        <v>1070</v>
      </c>
      <c r="C697" s="284"/>
      <c r="D697" s="285" t="s">
        <v>885</v>
      </c>
      <c r="E697" s="286" t="s">
        <v>310</v>
      </c>
      <c r="F697" s="287" t="s">
        <v>333</v>
      </c>
      <c r="G697" s="287"/>
      <c r="H697" s="288" t="s">
        <v>1114</v>
      </c>
      <c r="I697" s="290" t="s">
        <v>376</v>
      </c>
      <c r="J697" s="290" t="s">
        <v>283</v>
      </c>
      <c r="M697" s="286" t="s">
        <v>425</v>
      </c>
      <c r="N697" s="284" t="s">
        <v>1072</v>
      </c>
      <c r="O697" s="284"/>
    </row>
    <row r="698" spans="2:15" ht="24.75" customHeight="1">
      <c r="B698" s="284" t="s">
        <v>1070</v>
      </c>
      <c r="C698" s="284"/>
      <c r="D698" s="285" t="s">
        <v>885</v>
      </c>
      <c r="E698" s="286" t="s">
        <v>310</v>
      </c>
      <c r="F698" s="287" t="s">
        <v>311</v>
      </c>
      <c r="G698" s="287"/>
      <c r="H698" s="288" t="s">
        <v>1115</v>
      </c>
      <c r="I698" s="290" t="s">
        <v>376</v>
      </c>
      <c r="J698" s="290" t="s">
        <v>283</v>
      </c>
      <c r="M698" s="286" t="s">
        <v>425</v>
      </c>
      <c r="N698" s="284" t="s">
        <v>1072</v>
      </c>
      <c r="O698" s="284"/>
    </row>
    <row r="699" spans="2:15" ht="12.75" customHeight="1">
      <c r="B699" s="284" t="s">
        <v>1073</v>
      </c>
      <c r="C699" s="284"/>
      <c r="D699" s="285" t="s">
        <v>1074</v>
      </c>
      <c r="E699" s="286" t="s">
        <v>297</v>
      </c>
      <c r="F699" s="287" t="s">
        <v>333</v>
      </c>
      <c r="G699" s="287"/>
      <c r="H699" s="288" t="s">
        <v>1116</v>
      </c>
      <c r="I699" s="290" t="s">
        <v>376</v>
      </c>
      <c r="J699" s="290" t="s">
        <v>299</v>
      </c>
      <c r="M699" s="286" t="s">
        <v>284</v>
      </c>
      <c r="N699" s="284" t="s">
        <v>1076</v>
      </c>
      <c r="O699" s="284"/>
    </row>
    <row r="700" spans="2:15" ht="12.75" customHeight="1">
      <c r="B700" s="284" t="s">
        <v>1088</v>
      </c>
      <c r="C700" s="284"/>
      <c r="D700" s="285" t="s">
        <v>1089</v>
      </c>
      <c r="E700" s="286" t="s">
        <v>292</v>
      </c>
      <c r="F700" s="287" t="s">
        <v>333</v>
      </c>
      <c r="G700" s="287"/>
      <c r="H700" s="288" t="s">
        <v>1117</v>
      </c>
      <c r="I700" s="290" t="s">
        <v>376</v>
      </c>
      <c r="J700" s="290" t="s">
        <v>299</v>
      </c>
      <c r="M700" s="286" t="s">
        <v>425</v>
      </c>
      <c r="N700" s="284" t="s">
        <v>1091</v>
      </c>
      <c r="O700" s="284"/>
    </row>
    <row r="701" spans="2:15" ht="12.75" customHeight="1">
      <c r="B701" s="284" t="s">
        <v>1088</v>
      </c>
      <c r="C701" s="284"/>
      <c r="D701" s="285" t="s">
        <v>1089</v>
      </c>
      <c r="E701" s="286" t="s">
        <v>310</v>
      </c>
      <c r="F701" s="287" t="s">
        <v>333</v>
      </c>
      <c r="G701" s="287"/>
      <c r="H701" s="288" t="s">
        <v>1118</v>
      </c>
      <c r="I701" s="290" t="s">
        <v>376</v>
      </c>
      <c r="J701" s="290" t="s">
        <v>299</v>
      </c>
      <c r="M701" s="286" t="s">
        <v>425</v>
      </c>
      <c r="N701" s="284" t="s">
        <v>1091</v>
      </c>
      <c r="O701" s="284"/>
    </row>
    <row r="702" spans="2:15" ht="12.75" customHeight="1">
      <c r="B702" s="284" t="s">
        <v>1084</v>
      </c>
      <c r="C702" s="284"/>
      <c r="D702" s="285" t="s">
        <v>1085</v>
      </c>
      <c r="E702" s="286" t="s">
        <v>367</v>
      </c>
      <c r="F702" s="287" t="s">
        <v>333</v>
      </c>
      <c r="G702" s="287"/>
      <c r="H702" s="288" t="s">
        <v>1119</v>
      </c>
      <c r="I702" s="290" t="s">
        <v>376</v>
      </c>
      <c r="J702" s="290" t="s">
        <v>299</v>
      </c>
      <c r="M702" s="286" t="s">
        <v>425</v>
      </c>
      <c r="N702" s="284" t="s">
        <v>1087</v>
      </c>
      <c r="O702" s="284"/>
    </row>
    <row r="703" spans="2:15" ht="24.75" customHeight="1">
      <c r="B703" s="284" t="s">
        <v>1070</v>
      </c>
      <c r="C703" s="284"/>
      <c r="D703" s="285" t="s">
        <v>885</v>
      </c>
      <c r="E703" s="286" t="s">
        <v>365</v>
      </c>
      <c r="F703" s="287" t="s">
        <v>333</v>
      </c>
      <c r="G703" s="287"/>
      <c r="H703" s="288" t="s">
        <v>903</v>
      </c>
      <c r="I703" s="290" t="s">
        <v>382</v>
      </c>
      <c r="J703" s="290" t="s">
        <v>283</v>
      </c>
      <c r="M703" s="286" t="s">
        <v>425</v>
      </c>
      <c r="N703" s="284" t="s">
        <v>1072</v>
      </c>
      <c r="O703" s="284"/>
    </row>
    <row r="704" spans="2:15" ht="24.75" customHeight="1">
      <c r="B704" s="284" t="s">
        <v>1070</v>
      </c>
      <c r="C704" s="284"/>
      <c r="D704" s="285" t="s">
        <v>885</v>
      </c>
      <c r="E704" s="286" t="s">
        <v>365</v>
      </c>
      <c r="F704" s="287" t="s">
        <v>311</v>
      </c>
      <c r="G704" s="287"/>
      <c r="H704" s="288" t="s">
        <v>1071</v>
      </c>
      <c r="I704" s="290" t="s">
        <v>382</v>
      </c>
      <c r="J704" s="290" t="s">
        <v>283</v>
      </c>
      <c r="M704" s="286" t="s">
        <v>425</v>
      </c>
      <c r="N704" s="284" t="s">
        <v>1072</v>
      </c>
      <c r="O704" s="284"/>
    </row>
    <row r="705" spans="2:15" ht="12.75" customHeight="1">
      <c r="B705" s="284" t="s">
        <v>1066</v>
      </c>
      <c r="C705" s="284"/>
      <c r="D705" s="285" t="s">
        <v>1067</v>
      </c>
      <c r="E705" s="286" t="s">
        <v>397</v>
      </c>
      <c r="F705" s="287" t="s">
        <v>347</v>
      </c>
      <c r="G705" s="287"/>
      <c r="H705" s="288" t="s">
        <v>1120</v>
      </c>
      <c r="I705" s="290" t="s">
        <v>382</v>
      </c>
      <c r="J705" s="290" t="s">
        <v>283</v>
      </c>
      <c r="M705" s="286" t="s">
        <v>554</v>
      </c>
      <c r="N705" s="284" t="s">
        <v>1069</v>
      </c>
      <c r="O705" s="284"/>
    </row>
    <row r="706" spans="2:15" ht="12.75" customHeight="1">
      <c r="B706" s="284" t="s">
        <v>1099</v>
      </c>
      <c r="C706" s="284"/>
      <c r="D706" s="285" t="s">
        <v>1100</v>
      </c>
      <c r="E706" s="286" t="s">
        <v>365</v>
      </c>
      <c r="F706" s="287" t="s">
        <v>333</v>
      </c>
      <c r="G706" s="287"/>
      <c r="H706" s="288" t="s">
        <v>1013</v>
      </c>
      <c r="I706" s="290" t="s">
        <v>382</v>
      </c>
      <c r="J706" s="290" t="s">
        <v>299</v>
      </c>
      <c r="M706" s="286" t="s">
        <v>933</v>
      </c>
      <c r="N706" s="284" t="s">
        <v>1102</v>
      </c>
      <c r="O706" s="284"/>
    </row>
    <row r="707" spans="2:15" ht="12.75" customHeight="1">
      <c r="B707" s="284" t="s">
        <v>1095</v>
      </c>
      <c r="C707" s="284"/>
      <c r="D707" s="285" t="s">
        <v>1096</v>
      </c>
      <c r="E707" s="286" t="s">
        <v>280</v>
      </c>
      <c r="F707" s="287" t="s">
        <v>347</v>
      </c>
      <c r="G707" s="287"/>
      <c r="H707" s="288" t="s">
        <v>1121</v>
      </c>
      <c r="I707" s="290" t="s">
        <v>382</v>
      </c>
      <c r="J707" s="290" t="s">
        <v>339</v>
      </c>
      <c r="M707" s="286" t="s">
        <v>425</v>
      </c>
      <c r="N707" s="284" t="s">
        <v>1098</v>
      </c>
      <c r="O707" s="284"/>
    </row>
    <row r="708" spans="2:15" ht="12.75" customHeight="1">
      <c r="B708" s="284" t="s">
        <v>1077</v>
      </c>
      <c r="C708" s="284"/>
      <c r="D708" s="285" t="s">
        <v>458</v>
      </c>
      <c r="E708" s="286" t="s">
        <v>280</v>
      </c>
      <c r="F708" s="287" t="s">
        <v>347</v>
      </c>
      <c r="G708" s="287"/>
      <c r="H708" s="288" t="s">
        <v>1122</v>
      </c>
      <c r="I708" s="290" t="s">
        <v>382</v>
      </c>
      <c r="J708" s="290" t="s">
        <v>339</v>
      </c>
      <c r="M708" s="286" t="s">
        <v>425</v>
      </c>
      <c r="N708" s="284" t="s">
        <v>1079</v>
      </c>
      <c r="O708" s="284"/>
    </row>
    <row r="709" spans="2:15" ht="12.75" customHeight="1">
      <c r="B709" s="284" t="s">
        <v>1084</v>
      </c>
      <c r="C709" s="284"/>
      <c r="D709" s="285" t="s">
        <v>1085</v>
      </c>
      <c r="E709" s="286" t="s">
        <v>58</v>
      </c>
      <c r="F709" s="287" t="s">
        <v>281</v>
      </c>
      <c r="G709" s="287"/>
      <c r="H709" s="288" t="s">
        <v>418</v>
      </c>
      <c r="M709" s="286" t="s">
        <v>425</v>
      </c>
      <c r="N709" s="284" t="s">
        <v>1087</v>
      </c>
      <c r="O709" s="284"/>
    </row>
    <row r="710" spans="2:15" ht="11.25" customHeight="1"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</row>
    <row r="711" spans="2:3" ht="12.75" customHeight="1">
      <c r="B711" s="280" t="s">
        <v>14</v>
      </c>
      <c r="C711" s="280"/>
    </row>
    <row r="712" ht="12.75" customHeight="1">
      <c r="B712" s="275" t="s">
        <v>15</v>
      </c>
    </row>
    <row r="713" ht="11.25" customHeight="1"/>
    <row r="714" ht="11.25" customHeight="1"/>
    <row r="715" spans="2:3" ht="12.75" customHeight="1">
      <c r="B715" s="280" t="s">
        <v>32</v>
      </c>
      <c r="C715" s="280"/>
    </row>
    <row r="716" ht="11.25" customHeight="1">
      <c r="B716" s="275" t="s">
        <v>15</v>
      </c>
    </row>
    <row r="717" ht="11.25" customHeight="1"/>
    <row r="718" spans="7:14" ht="11.25" customHeight="1">
      <c r="G718" s="276" t="s">
        <v>265</v>
      </c>
      <c r="H718" s="276"/>
      <c r="I718" s="276"/>
      <c r="J718" s="276"/>
      <c r="K718" s="276"/>
      <c r="L718" s="276"/>
      <c r="M718" s="276"/>
      <c r="N718" s="276"/>
    </row>
    <row r="719" spans="7:14" ht="11.25" customHeight="1">
      <c r="G719" s="276"/>
      <c r="H719" s="276"/>
      <c r="I719" s="276"/>
      <c r="J719" s="276"/>
      <c r="K719" s="276"/>
      <c r="L719" s="276"/>
      <c r="M719" s="276"/>
      <c r="N719" s="276"/>
    </row>
    <row r="720" spans="7:14" ht="11.25" customHeight="1">
      <c r="G720" s="276"/>
      <c r="H720" s="276"/>
      <c r="I720" s="276"/>
      <c r="J720" s="276"/>
      <c r="K720" s="276"/>
      <c r="L720" s="276"/>
      <c r="M720" s="276"/>
      <c r="N720" s="276"/>
    </row>
    <row r="721" spans="7:14" ht="11.25" customHeight="1">
      <c r="G721" s="276"/>
      <c r="H721" s="276"/>
      <c r="I721" s="276"/>
      <c r="J721" s="276"/>
      <c r="K721" s="276"/>
      <c r="L721" s="276"/>
      <c r="M721" s="276"/>
      <c r="N721" s="276"/>
    </row>
    <row r="722" spans="7:14" ht="11.25" customHeight="1">
      <c r="G722" s="276"/>
      <c r="H722" s="276"/>
      <c r="I722" s="276"/>
      <c r="J722" s="276"/>
      <c r="K722" s="276"/>
      <c r="L722" s="276"/>
      <c r="M722" s="276"/>
      <c r="N722" s="276"/>
    </row>
    <row r="723" spans="7:14" ht="11.25" customHeight="1">
      <c r="G723" s="276"/>
      <c r="H723" s="276"/>
      <c r="I723" s="276"/>
      <c r="J723" s="276"/>
      <c r="K723" s="276"/>
      <c r="L723" s="276"/>
      <c r="M723" s="276"/>
      <c r="N723" s="276"/>
    </row>
    <row r="724" ht="11.25" customHeight="1"/>
    <row r="725" spans="7:14" ht="11.25" customHeight="1">
      <c r="G725" s="277" t="s">
        <v>266</v>
      </c>
      <c r="H725" s="277"/>
      <c r="I725" s="277"/>
      <c r="J725" s="277"/>
      <c r="K725" s="277"/>
      <c r="L725" s="277"/>
      <c r="M725" s="277"/>
      <c r="N725" s="277"/>
    </row>
    <row r="726" spans="7:14" ht="11.25" customHeight="1">
      <c r="G726" s="277"/>
      <c r="H726" s="277"/>
      <c r="I726" s="277"/>
      <c r="J726" s="277"/>
      <c r="K726" s="277"/>
      <c r="L726" s="277"/>
      <c r="M726" s="277"/>
      <c r="N726" s="277"/>
    </row>
    <row r="727" spans="1:15" ht="15.75" customHeight="1">
      <c r="A727" s="278" t="s">
        <v>267</v>
      </c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</row>
    <row r="728" spans="1:15" ht="15.75" customHeight="1">
      <c r="A728" s="279" t="s">
        <v>11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</row>
    <row r="729" ht="4.5" customHeight="1"/>
    <row r="730" spans="2:15" s="280" customFormat="1" ht="24.75" customHeight="1">
      <c r="B730" s="281" t="s">
        <v>268</v>
      </c>
      <c r="C730" s="281"/>
      <c r="D730" s="282" t="s">
        <v>269</v>
      </c>
      <c r="E730" s="283" t="s">
        <v>270</v>
      </c>
      <c r="F730" s="281" t="s">
        <v>271</v>
      </c>
      <c r="G730" s="281"/>
      <c r="H730" s="283" t="s">
        <v>272</v>
      </c>
      <c r="I730" s="283" t="s">
        <v>273</v>
      </c>
      <c r="J730" s="283" t="s">
        <v>274</v>
      </c>
      <c r="K730" s="283" t="s">
        <v>0</v>
      </c>
      <c r="L730" s="283" t="s">
        <v>275</v>
      </c>
      <c r="M730" s="283" t="s">
        <v>276</v>
      </c>
      <c r="N730" s="281" t="s">
        <v>277</v>
      </c>
      <c r="O730" s="281"/>
    </row>
    <row r="731" spans="2:15" ht="12.75" customHeight="1">
      <c r="B731" s="284" t="s">
        <v>1123</v>
      </c>
      <c r="C731" s="284"/>
      <c r="D731" s="285" t="s">
        <v>1124</v>
      </c>
      <c r="E731" s="286" t="s">
        <v>310</v>
      </c>
      <c r="F731" s="287" t="s">
        <v>281</v>
      </c>
      <c r="G731" s="287"/>
      <c r="H731" s="288" t="s">
        <v>1125</v>
      </c>
      <c r="I731" s="289">
        <v>2</v>
      </c>
      <c r="J731" s="290" t="s">
        <v>424</v>
      </c>
      <c r="K731" s="291">
        <v>46</v>
      </c>
      <c r="N731" s="284" t="s">
        <v>1126</v>
      </c>
      <c r="O731" s="284"/>
    </row>
    <row r="732" spans="2:15" ht="12.75" customHeight="1">
      <c r="B732" s="284" t="s">
        <v>1127</v>
      </c>
      <c r="C732" s="284"/>
      <c r="D732" s="285" t="s">
        <v>421</v>
      </c>
      <c r="E732" s="286" t="s">
        <v>63</v>
      </c>
      <c r="F732" s="287" t="s">
        <v>281</v>
      </c>
      <c r="G732" s="287"/>
      <c r="H732" s="288" t="s">
        <v>1128</v>
      </c>
      <c r="I732" s="289">
        <v>2</v>
      </c>
      <c r="J732" s="290" t="s">
        <v>424</v>
      </c>
      <c r="K732" s="291">
        <v>46</v>
      </c>
      <c r="M732" s="286" t="s">
        <v>425</v>
      </c>
      <c r="N732" s="284" t="s">
        <v>1129</v>
      </c>
      <c r="O732" s="284"/>
    </row>
    <row r="733" spans="2:15" ht="24.75" customHeight="1">
      <c r="B733" s="284" t="s">
        <v>1130</v>
      </c>
      <c r="C733" s="284"/>
      <c r="D733" s="285" t="s">
        <v>1131</v>
      </c>
      <c r="E733" s="286" t="s">
        <v>292</v>
      </c>
      <c r="F733" s="287" t="s">
        <v>281</v>
      </c>
      <c r="G733" s="287"/>
      <c r="H733" s="288" t="s">
        <v>1132</v>
      </c>
      <c r="I733" s="289">
        <v>1</v>
      </c>
      <c r="J733" s="290" t="s">
        <v>283</v>
      </c>
      <c r="K733" s="291">
        <v>40</v>
      </c>
      <c r="M733" s="286" t="s">
        <v>425</v>
      </c>
      <c r="N733" s="284" t="s">
        <v>1133</v>
      </c>
      <c r="O733" s="284"/>
    </row>
    <row r="734" spans="2:15" ht="12.75" customHeight="1">
      <c r="B734" s="284" t="s">
        <v>1134</v>
      </c>
      <c r="C734" s="284"/>
      <c r="D734" s="285" t="s">
        <v>1135</v>
      </c>
      <c r="E734" s="286" t="s">
        <v>297</v>
      </c>
      <c r="F734" s="287" t="s">
        <v>281</v>
      </c>
      <c r="G734" s="287"/>
      <c r="H734" s="288" t="s">
        <v>1136</v>
      </c>
      <c r="I734" s="289">
        <v>4</v>
      </c>
      <c r="J734" s="290" t="s">
        <v>283</v>
      </c>
      <c r="K734" s="291">
        <v>31</v>
      </c>
      <c r="M734" s="286" t="s">
        <v>425</v>
      </c>
      <c r="N734" s="284" t="s">
        <v>1137</v>
      </c>
      <c r="O734" s="284"/>
    </row>
    <row r="735" spans="2:15" ht="24.75" customHeight="1">
      <c r="B735" s="284" t="s">
        <v>1138</v>
      </c>
      <c r="C735" s="284"/>
      <c r="D735" s="285" t="s">
        <v>738</v>
      </c>
      <c r="E735" s="286" t="s">
        <v>397</v>
      </c>
      <c r="F735" s="287" t="s">
        <v>281</v>
      </c>
      <c r="G735" s="287"/>
      <c r="H735" s="288" t="s">
        <v>1139</v>
      </c>
      <c r="I735" s="289">
        <v>6</v>
      </c>
      <c r="J735" s="290" t="s">
        <v>283</v>
      </c>
      <c r="K735" s="291">
        <v>29</v>
      </c>
      <c r="M735" s="286" t="s">
        <v>425</v>
      </c>
      <c r="N735" s="284" t="s">
        <v>1140</v>
      </c>
      <c r="O735" s="284"/>
    </row>
    <row r="736" spans="2:15" ht="12.75" customHeight="1">
      <c r="B736" s="284" t="s">
        <v>1141</v>
      </c>
      <c r="C736" s="284"/>
      <c r="D736" s="285" t="s">
        <v>1142</v>
      </c>
      <c r="E736" s="286" t="s">
        <v>297</v>
      </c>
      <c r="F736" s="287" t="s">
        <v>281</v>
      </c>
      <c r="G736" s="287"/>
      <c r="H736" s="288" t="s">
        <v>1143</v>
      </c>
      <c r="I736" s="289">
        <v>7</v>
      </c>
      <c r="J736" s="290" t="s">
        <v>283</v>
      </c>
      <c r="K736" s="291">
        <v>28</v>
      </c>
      <c r="M736" s="286" t="s">
        <v>425</v>
      </c>
      <c r="N736" s="284" t="s">
        <v>1144</v>
      </c>
      <c r="O736" s="284"/>
    </row>
    <row r="737" spans="2:15" ht="24.75" customHeight="1">
      <c r="B737" s="284" t="s">
        <v>1145</v>
      </c>
      <c r="C737" s="284"/>
      <c r="D737" s="285" t="s">
        <v>1146</v>
      </c>
      <c r="E737" s="286" t="s">
        <v>297</v>
      </c>
      <c r="F737" s="287" t="s">
        <v>281</v>
      </c>
      <c r="G737" s="287"/>
      <c r="H737" s="288" t="s">
        <v>1147</v>
      </c>
      <c r="I737" s="289">
        <v>2</v>
      </c>
      <c r="J737" s="290" t="s">
        <v>299</v>
      </c>
      <c r="K737" s="291">
        <v>26</v>
      </c>
      <c r="M737" s="286" t="s">
        <v>284</v>
      </c>
      <c r="N737" s="284" t="s">
        <v>1148</v>
      </c>
      <c r="O737" s="284"/>
    </row>
    <row r="738" spans="2:15" ht="24.75" customHeight="1">
      <c r="B738" s="284" t="s">
        <v>1149</v>
      </c>
      <c r="C738" s="284"/>
      <c r="D738" s="285" t="s">
        <v>1150</v>
      </c>
      <c r="E738" s="286" t="s">
        <v>310</v>
      </c>
      <c r="F738" s="287" t="s">
        <v>311</v>
      </c>
      <c r="G738" s="287"/>
      <c r="H738" s="288" t="s">
        <v>1151</v>
      </c>
      <c r="I738" s="289">
        <v>9</v>
      </c>
      <c r="J738" s="290" t="s">
        <v>283</v>
      </c>
      <c r="K738" s="291">
        <v>26</v>
      </c>
      <c r="M738" s="286" t="s">
        <v>425</v>
      </c>
      <c r="N738" s="284" t="s">
        <v>1152</v>
      </c>
      <c r="O738" s="284"/>
    </row>
    <row r="739" spans="2:15" ht="24.75" customHeight="1">
      <c r="B739" s="284" t="s">
        <v>1153</v>
      </c>
      <c r="C739" s="284"/>
      <c r="D739" s="285" t="s">
        <v>1154</v>
      </c>
      <c r="E739" s="286" t="s">
        <v>319</v>
      </c>
      <c r="H739" s="291">
        <v>3015</v>
      </c>
      <c r="I739" s="289">
        <v>3</v>
      </c>
      <c r="J739" s="290" t="s">
        <v>299</v>
      </c>
      <c r="K739" s="291">
        <v>23</v>
      </c>
      <c r="M739" s="286" t="s">
        <v>425</v>
      </c>
      <c r="N739" s="284" t="s">
        <v>1155</v>
      </c>
      <c r="O739" s="284"/>
    </row>
    <row r="740" spans="2:15" ht="36.75" customHeight="1">
      <c r="B740" s="284" t="s">
        <v>1156</v>
      </c>
      <c r="C740" s="284"/>
      <c r="D740" s="285" t="s">
        <v>1157</v>
      </c>
      <c r="E740" s="286" t="s">
        <v>310</v>
      </c>
      <c r="F740" s="287" t="s">
        <v>311</v>
      </c>
      <c r="G740" s="287"/>
      <c r="H740" s="288" t="s">
        <v>1158</v>
      </c>
      <c r="I740" s="289">
        <v>12</v>
      </c>
      <c r="J740" s="290" t="s">
        <v>299</v>
      </c>
      <c r="K740" s="291">
        <v>23</v>
      </c>
      <c r="M740" s="286" t="s">
        <v>425</v>
      </c>
      <c r="N740" s="284" t="s">
        <v>1159</v>
      </c>
      <c r="O740" s="284"/>
    </row>
    <row r="741" spans="2:15" ht="12.75" customHeight="1">
      <c r="B741" s="284" t="s">
        <v>1160</v>
      </c>
      <c r="C741" s="284"/>
      <c r="D741" s="285" t="s">
        <v>1161</v>
      </c>
      <c r="E741" s="286" t="s">
        <v>280</v>
      </c>
      <c r="F741" s="287" t="s">
        <v>281</v>
      </c>
      <c r="G741" s="287"/>
      <c r="H741" s="288" t="s">
        <v>1162</v>
      </c>
      <c r="I741" s="289">
        <v>4</v>
      </c>
      <c r="J741" s="290" t="s">
        <v>299</v>
      </c>
      <c r="K741" s="291">
        <v>21</v>
      </c>
      <c r="M741" s="286" t="s">
        <v>284</v>
      </c>
      <c r="N741" s="284" t="s">
        <v>1163</v>
      </c>
      <c r="O741" s="284"/>
    </row>
    <row r="742" spans="2:15" ht="12.75" customHeight="1">
      <c r="B742" s="284" t="s">
        <v>1164</v>
      </c>
      <c r="C742" s="284"/>
      <c r="D742" s="285" t="s">
        <v>1165</v>
      </c>
      <c r="E742" s="286" t="s">
        <v>297</v>
      </c>
      <c r="F742" s="287" t="s">
        <v>281</v>
      </c>
      <c r="G742" s="287"/>
      <c r="H742" s="288" t="s">
        <v>1166</v>
      </c>
      <c r="I742" s="289">
        <v>4</v>
      </c>
      <c r="J742" s="290" t="s">
        <v>299</v>
      </c>
      <c r="K742" s="291">
        <v>21</v>
      </c>
      <c r="M742" s="286" t="s">
        <v>933</v>
      </c>
      <c r="N742" s="284" t="s">
        <v>1137</v>
      </c>
      <c r="O742" s="284"/>
    </row>
    <row r="743" spans="2:15" ht="24.75" customHeight="1">
      <c r="B743" s="284" t="s">
        <v>1167</v>
      </c>
      <c r="C743" s="284"/>
      <c r="D743" s="285" t="s">
        <v>1168</v>
      </c>
      <c r="E743" s="286" t="s">
        <v>297</v>
      </c>
      <c r="F743" s="287" t="s">
        <v>281</v>
      </c>
      <c r="G743" s="287"/>
      <c r="H743" s="288" t="s">
        <v>1169</v>
      </c>
      <c r="I743" s="289">
        <v>6</v>
      </c>
      <c r="J743" s="290" t="s">
        <v>299</v>
      </c>
      <c r="K743" s="291">
        <v>19</v>
      </c>
      <c r="M743" s="286" t="s">
        <v>425</v>
      </c>
      <c r="N743" s="284" t="s">
        <v>1170</v>
      </c>
      <c r="O743" s="284"/>
    </row>
    <row r="744" spans="2:15" ht="12.75" customHeight="1">
      <c r="B744" s="284" t="s">
        <v>1171</v>
      </c>
      <c r="C744" s="284"/>
      <c r="D744" s="285" t="s">
        <v>766</v>
      </c>
      <c r="E744" s="286" t="s">
        <v>64</v>
      </c>
      <c r="F744" s="287" t="s">
        <v>281</v>
      </c>
      <c r="G744" s="287"/>
      <c r="H744" s="288" t="s">
        <v>1172</v>
      </c>
      <c r="I744" s="289">
        <v>7</v>
      </c>
      <c r="J744" s="290" t="s">
        <v>299</v>
      </c>
      <c r="K744" s="291">
        <v>18</v>
      </c>
      <c r="N744" s="284" t="s">
        <v>1173</v>
      </c>
      <c r="O744" s="284"/>
    </row>
    <row r="745" spans="2:15" ht="24.75" customHeight="1">
      <c r="B745" s="284" t="s">
        <v>1174</v>
      </c>
      <c r="C745" s="284"/>
      <c r="D745" s="285" t="s">
        <v>1175</v>
      </c>
      <c r="E745" s="286" t="s">
        <v>64</v>
      </c>
      <c r="F745" s="287" t="s">
        <v>281</v>
      </c>
      <c r="G745" s="287"/>
      <c r="H745" s="288" t="s">
        <v>1176</v>
      </c>
      <c r="I745" s="289">
        <v>7</v>
      </c>
      <c r="J745" s="290" t="s">
        <v>299</v>
      </c>
      <c r="K745" s="291">
        <v>18</v>
      </c>
      <c r="M745" s="286" t="s">
        <v>425</v>
      </c>
      <c r="N745" s="284" t="s">
        <v>1177</v>
      </c>
      <c r="O745" s="284"/>
    </row>
    <row r="746" spans="2:15" ht="12.75" customHeight="1">
      <c r="B746" s="284" t="s">
        <v>1178</v>
      </c>
      <c r="C746" s="284"/>
      <c r="D746" s="285" t="s">
        <v>1179</v>
      </c>
      <c r="E746" s="286" t="s">
        <v>65</v>
      </c>
      <c r="F746" s="287" t="s">
        <v>281</v>
      </c>
      <c r="G746" s="287"/>
      <c r="H746" s="288" t="s">
        <v>1180</v>
      </c>
      <c r="I746" s="289">
        <v>7</v>
      </c>
      <c r="J746" s="290" t="s">
        <v>339</v>
      </c>
      <c r="K746" s="291">
        <v>18</v>
      </c>
      <c r="N746" s="284" t="s">
        <v>1173</v>
      </c>
      <c r="O746" s="284"/>
    </row>
    <row r="747" spans="2:15" ht="12.75" customHeight="1">
      <c r="B747" s="284" t="s">
        <v>1181</v>
      </c>
      <c r="C747" s="284"/>
      <c r="D747" s="285" t="s">
        <v>824</v>
      </c>
      <c r="E747" s="286" t="s">
        <v>65</v>
      </c>
      <c r="F747" s="287" t="s">
        <v>281</v>
      </c>
      <c r="G747" s="287"/>
      <c r="H747" s="288" t="s">
        <v>1182</v>
      </c>
      <c r="I747" s="289">
        <v>8</v>
      </c>
      <c r="J747" s="290" t="s">
        <v>339</v>
      </c>
      <c r="K747" s="291">
        <v>17</v>
      </c>
      <c r="N747" s="284" t="s">
        <v>1173</v>
      </c>
      <c r="O747" s="284"/>
    </row>
    <row r="748" spans="2:15" ht="12.75" customHeight="1">
      <c r="B748" s="284" t="s">
        <v>1183</v>
      </c>
      <c r="C748" s="284"/>
      <c r="D748" s="285" t="s">
        <v>1184</v>
      </c>
      <c r="E748" s="286" t="s">
        <v>391</v>
      </c>
      <c r="F748" s="287" t="s">
        <v>333</v>
      </c>
      <c r="G748" s="287"/>
      <c r="H748" s="288" t="s">
        <v>1185</v>
      </c>
      <c r="I748" s="289">
        <v>9</v>
      </c>
      <c r="J748" s="290" t="s">
        <v>299</v>
      </c>
      <c r="K748" s="291">
        <v>16</v>
      </c>
      <c r="N748" s="284" t="s">
        <v>1173</v>
      </c>
      <c r="O748" s="284"/>
    </row>
    <row r="749" spans="2:15" ht="12.75" customHeight="1">
      <c r="B749" s="284" t="s">
        <v>1186</v>
      </c>
      <c r="C749" s="284"/>
      <c r="D749" s="285" t="s">
        <v>1187</v>
      </c>
      <c r="E749" s="286" t="s">
        <v>62</v>
      </c>
      <c r="F749" s="287" t="s">
        <v>281</v>
      </c>
      <c r="G749" s="287"/>
      <c r="H749" s="288" t="s">
        <v>380</v>
      </c>
      <c r="I749" s="289">
        <v>9</v>
      </c>
      <c r="J749" s="290" t="s">
        <v>299</v>
      </c>
      <c r="K749" s="291">
        <v>16</v>
      </c>
      <c r="M749" s="286" t="s">
        <v>425</v>
      </c>
      <c r="N749" s="284" t="s">
        <v>1188</v>
      </c>
      <c r="O749" s="284"/>
    </row>
    <row r="750" spans="2:15" ht="24.75" customHeight="1">
      <c r="B750" s="284" t="s">
        <v>261</v>
      </c>
      <c r="C750" s="284"/>
      <c r="D750" s="285" t="s">
        <v>1189</v>
      </c>
      <c r="E750" s="286" t="s">
        <v>422</v>
      </c>
      <c r="F750" s="287" t="s">
        <v>281</v>
      </c>
      <c r="G750" s="287"/>
      <c r="H750" s="288" t="s">
        <v>1190</v>
      </c>
      <c r="I750" s="289">
        <v>10</v>
      </c>
      <c r="J750" s="290" t="s">
        <v>339</v>
      </c>
      <c r="K750" s="291">
        <v>15</v>
      </c>
      <c r="N750" s="284" t="s">
        <v>1191</v>
      </c>
      <c r="O750" s="284"/>
    </row>
    <row r="751" spans="2:15" ht="12.75" customHeight="1">
      <c r="B751" s="284" t="s">
        <v>1192</v>
      </c>
      <c r="C751" s="284"/>
      <c r="D751" s="285" t="s">
        <v>1193</v>
      </c>
      <c r="E751" s="286" t="s">
        <v>297</v>
      </c>
      <c r="F751" s="287" t="s">
        <v>333</v>
      </c>
      <c r="G751" s="287"/>
      <c r="H751" s="288" t="s">
        <v>1194</v>
      </c>
      <c r="I751" s="289">
        <v>11</v>
      </c>
      <c r="J751" s="290" t="s">
        <v>299</v>
      </c>
      <c r="K751" s="291">
        <v>14</v>
      </c>
      <c r="M751" s="286" t="s">
        <v>284</v>
      </c>
      <c r="N751" s="284" t="s">
        <v>1126</v>
      </c>
      <c r="O751" s="284"/>
    </row>
    <row r="752" spans="2:15" ht="12.75" customHeight="1">
      <c r="B752" s="284" t="s">
        <v>135</v>
      </c>
      <c r="C752" s="284"/>
      <c r="D752" s="285" t="s">
        <v>1195</v>
      </c>
      <c r="E752" s="286" t="s">
        <v>443</v>
      </c>
      <c r="F752" s="287" t="s">
        <v>281</v>
      </c>
      <c r="G752" s="287"/>
      <c r="H752" s="288" t="s">
        <v>1196</v>
      </c>
      <c r="I752" s="289">
        <v>11</v>
      </c>
      <c r="J752" s="290" t="s">
        <v>339</v>
      </c>
      <c r="K752" s="291">
        <v>14</v>
      </c>
      <c r="N752" s="284" t="s">
        <v>1197</v>
      </c>
      <c r="O752" s="284"/>
    </row>
    <row r="753" spans="2:15" ht="12.75" customHeight="1">
      <c r="B753" s="284" t="s">
        <v>1198</v>
      </c>
      <c r="C753" s="284"/>
      <c r="D753" s="285" t="s">
        <v>1199</v>
      </c>
      <c r="E753" s="286" t="s">
        <v>327</v>
      </c>
      <c r="F753" s="287" t="s">
        <v>281</v>
      </c>
      <c r="G753" s="287"/>
      <c r="H753" s="288" t="s">
        <v>1200</v>
      </c>
      <c r="I753" s="289">
        <v>11</v>
      </c>
      <c r="J753" s="290" t="s">
        <v>339</v>
      </c>
      <c r="K753" s="291">
        <v>14</v>
      </c>
      <c r="M753" s="286" t="s">
        <v>425</v>
      </c>
      <c r="N753" s="284" t="s">
        <v>1201</v>
      </c>
      <c r="O753" s="284"/>
    </row>
    <row r="754" spans="2:15" ht="12.75" customHeight="1">
      <c r="B754" s="284" t="s">
        <v>1202</v>
      </c>
      <c r="C754" s="284"/>
      <c r="D754" s="285" t="s">
        <v>1203</v>
      </c>
      <c r="E754" s="286" t="s">
        <v>307</v>
      </c>
      <c r="H754" s="291">
        <v>3406</v>
      </c>
      <c r="I754" s="289">
        <v>12</v>
      </c>
      <c r="K754" s="291">
        <v>13</v>
      </c>
      <c r="M754" s="286" t="s">
        <v>425</v>
      </c>
      <c r="N754" s="284" t="s">
        <v>1204</v>
      </c>
      <c r="O754" s="284"/>
    </row>
    <row r="755" spans="2:15" ht="24.75" customHeight="1">
      <c r="B755" s="284" t="s">
        <v>1205</v>
      </c>
      <c r="C755" s="284"/>
      <c r="D755" s="285" t="s">
        <v>1206</v>
      </c>
      <c r="E755" s="286" t="s">
        <v>297</v>
      </c>
      <c r="F755" s="287" t="s">
        <v>333</v>
      </c>
      <c r="G755" s="287"/>
      <c r="H755" s="288" t="s">
        <v>1207</v>
      </c>
      <c r="I755" s="289">
        <v>13</v>
      </c>
      <c r="J755" s="290" t="s">
        <v>299</v>
      </c>
      <c r="K755" s="291">
        <v>12</v>
      </c>
      <c r="M755" s="286" t="s">
        <v>425</v>
      </c>
      <c r="N755" s="284" t="s">
        <v>1208</v>
      </c>
      <c r="O755" s="284"/>
    </row>
    <row r="756" spans="2:15" ht="12.75" customHeight="1">
      <c r="B756" s="292"/>
      <c r="C756" s="292"/>
      <c r="D756" s="292"/>
      <c r="E756" s="293" t="s">
        <v>363</v>
      </c>
      <c r="F756" s="293"/>
      <c r="G756" s="293"/>
      <c r="H756" s="293"/>
      <c r="I756" s="293"/>
      <c r="J756" s="293"/>
      <c r="K756" s="294">
        <v>564</v>
      </c>
      <c r="L756" s="292"/>
      <c r="M756" s="292"/>
      <c r="N756" s="292"/>
      <c r="O756" s="292"/>
    </row>
    <row r="757" ht="7.5" customHeight="1"/>
    <row r="758" spans="2:3" ht="12.75" customHeight="1">
      <c r="B758" s="295" t="s">
        <v>364</v>
      </c>
      <c r="C758" s="295"/>
    </row>
    <row r="759" ht="6" customHeight="1"/>
    <row r="760" spans="2:15" ht="12.75" customHeight="1">
      <c r="B760" s="284" t="s">
        <v>1123</v>
      </c>
      <c r="C760" s="284"/>
      <c r="D760" s="285" t="s">
        <v>1124</v>
      </c>
      <c r="E760" s="286" t="s">
        <v>365</v>
      </c>
      <c r="F760" s="287" t="s">
        <v>281</v>
      </c>
      <c r="G760" s="287"/>
      <c r="H760" s="288" t="s">
        <v>1209</v>
      </c>
      <c r="I760" s="289">
        <v>2</v>
      </c>
      <c r="J760" s="290" t="s">
        <v>283</v>
      </c>
      <c r="K760" s="291">
        <v>36</v>
      </c>
      <c r="N760" s="284" t="s">
        <v>1126</v>
      </c>
      <c r="O760" s="284"/>
    </row>
    <row r="761" spans="2:15" ht="24.75" customHeight="1">
      <c r="B761" s="284" t="s">
        <v>1149</v>
      </c>
      <c r="C761" s="284"/>
      <c r="D761" s="285" t="s">
        <v>1150</v>
      </c>
      <c r="E761" s="286" t="s">
        <v>292</v>
      </c>
      <c r="F761" s="287" t="s">
        <v>281</v>
      </c>
      <c r="G761" s="287"/>
      <c r="H761" s="288" t="s">
        <v>1210</v>
      </c>
      <c r="I761" s="289">
        <v>4</v>
      </c>
      <c r="J761" s="290" t="s">
        <v>299</v>
      </c>
      <c r="K761" s="291">
        <v>21</v>
      </c>
      <c r="M761" s="286" t="s">
        <v>425</v>
      </c>
      <c r="N761" s="284" t="s">
        <v>1152</v>
      </c>
      <c r="O761" s="284"/>
    </row>
    <row r="762" spans="2:15" ht="36.75" customHeight="1">
      <c r="B762" s="284" t="s">
        <v>1156</v>
      </c>
      <c r="C762" s="284"/>
      <c r="D762" s="285" t="s">
        <v>1157</v>
      </c>
      <c r="E762" s="286" t="s">
        <v>292</v>
      </c>
      <c r="F762" s="287" t="s">
        <v>281</v>
      </c>
      <c r="G762" s="287"/>
      <c r="H762" s="288" t="s">
        <v>1211</v>
      </c>
      <c r="I762" s="289">
        <v>5</v>
      </c>
      <c r="J762" s="290" t="s">
        <v>299</v>
      </c>
      <c r="K762" s="291">
        <v>20</v>
      </c>
      <c r="M762" s="286" t="s">
        <v>425</v>
      </c>
      <c r="N762" s="284" t="s">
        <v>1159</v>
      </c>
      <c r="O762" s="284"/>
    </row>
    <row r="763" spans="2:15" ht="12.75" customHeight="1">
      <c r="B763" s="284" t="s">
        <v>1141</v>
      </c>
      <c r="C763" s="284"/>
      <c r="D763" s="285" t="s">
        <v>1142</v>
      </c>
      <c r="E763" s="286" t="s">
        <v>327</v>
      </c>
      <c r="F763" s="287" t="s">
        <v>281</v>
      </c>
      <c r="G763" s="287"/>
      <c r="H763" s="288" t="s">
        <v>1212</v>
      </c>
      <c r="I763" s="289">
        <v>5</v>
      </c>
      <c r="J763" s="290" t="s">
        <v>339</v>
      </c>
      <c r="K763" s="291">
        <v>20</v>
      </c>
      <c r="M763" s="286" t="s">
        <v>425</v>
      </c>
      <c r="N763" s="284" t="s">
        <v>1144</v>
      </c>
      <c r="O763" s="284"/>
    </row>
    <row r="764" spans="2:15" ht="12.75" customHeight="1">
      <c r="B764" s="284" t="s">
        <v>1171</v>
      </c>
      <c r="C764" s="284"/>
      <c r="D764" s="285" t="s">
        <v>766</v>
      </c>
      <c r="E764" s="286" t="s">
        <v>395</v>
      </c>
      <c r="F764" s="287" t="s">
        <v>281</v>
      </c>
      <c r="G764" s="287"/>
      <c r="H764" s="288" t="s">
        <v>398</v>
      </c>
      <c r="I764" s="289">
        <v>8</v>
      </c>
      <c r="J764" s="290" t="s">
        <v>299</v>
      </c>
      <c r="K764" s="291">
        <v>17</v>
      </c>
      <c r="N764" s="284" t="s">
        <v>1173</v>
      </c>
      <c r="O764" s="284"/>
    </row>
    <row r="765" spans="2:15" ht="12.75" customHeight="1">
      <c r="B765" s="284" t="s">
        <v>1178</v>
      </c>
      <c r="C765" s="284"/>
      <c r="D765" s="285" t="s">
        <v>1179</v>
      </c>
      <c r="E765" s="286" t="s">
        <v>64</v>
      </c>
      <c r="F765" s="287" t="s">
        <v>281</v>
      </c>
      <c r="G765" s="287"/>
      <c r="H765" s="288" t="s">
        <v>399</v>
      </c>
      <c r="I765" s="289">
        <v>9</v>
      </c>
      <c r="J765" s="290" t="s">
        <v>339</v>
      </c>
      <c r="K765" s="291">
        <v>16</v>
      </c>
      <c r="N765" s="284" t="s">
        <v>1173</v>
      </c>
      <c r="O765" s="284"/>
    </row>
    <row r="766" spans="2:15" ht="12.75" customHeight="1">
      <c r="B766" s="284" t="s">
        <v>1183</v>
      </c>
      <c r="C766" s="284"/>
      <c r="D766" s="285" t="s">
        <v>1184</v>
      </c>
      <c r="E766" s="286" t="s">
        <v>292</v>
      </c>
      <c r="F766" s="287" t="s">
        <v>281</v>
      </c>
      <c r="G766" s="287"/>
      <c r="H766" s="288" t="s">
        <v>1213</v>
      </c>
      <c r="I766" s="289">
        <v>11</v>
      </c>
      <c r="J766" s="290" t="s">
        <v>339</v>
      </c>
      <c r="K766" s="291">
        <v>14</v>
      </c>
      <c r="N766" s="284" t="s">
        <v>1173</v>
      </c>
      <c r="O766" s="284"/>
    </row>
    <row r="767" spans="2:15" ht="24.75" customHeight="1">
      <c r="B767" s="284" t="s">
        <v>1214</v>
      </c>
      <c r="C767" s="284"/>
      <c r="D767" s="285" t="s">
        <v>1215</v>
      </c>
      <c r="E767" s="286" t="s">
        <v>397</v>
      </c>
      <c r="F767" s="287" t="s">
        <v>347</v>
      </c>
      <c r="G767" s="287"/>
      <c r="H767" s="288" t="s">
        <v>1216</v>
      </c>
      <c r="I767" s="289">
        <v>13</v>
      </c>
      <c r="J767" s="290" t="s">
        <v>339</v>
      </c>
      <c r="K767" s="291">
        <v>12</v>
      </c>
      <c r="M767" s="286" t="s">
        <v>425</v>
      </c>
      <c r="N767" s="284" t="s">
        <v>1217</v>
      </c>
      <c r="O767" s="284"/>
    </row>
    <row r="768" spans="2:15" ht="12.75" customHeight="1">
      <c r="B768" s="284" t="s">
        <v>1218</v>
      </c>
      <c r="C768" s="284"/>
      <c r="D768" s="285" t="s">
        <v>1219</v>
      </c>
      <c r="E768" s="286" t="s">
        <v>65</v>
      </c>
      <c r="F768" s="287" t="s">
        <v>347</v>
      </c>
      <c r="G768" s="287"/>
      <c r="H768" s="288" t="s">
        <v>1220</v>
      </c>
      <c r="I768" s="289">
        <v>13</v>
      </c>
      <c r="J768" s="290" t="s">
        <v>339</v>
      </c>
      <c r="K768" s="291">
        <v>12</v>
      </c>
      <c r="M768" s="286" t="s">
        <v>425</v>
      </c>
      <c r="N768" s="284" t="s">
        <v>1221</v>
      </c>
      <c r="O768" s="284"/>
    </row>
    <row r="769" spans="2:15" ht="36.75" customHeight="1">
      <c r="B769" s="284" t="s">
        <v>1222</v>
      </c>
      <c r="C769" s="284"/>
      <c r="D769" s="285" t="s">
        <v>1223</v>
      </c>
      <c r="E769" s="286" t="s">
        <v>307</v>
      </c>
      <c r="H769" s="291">
        <v>3272</v>
      </c>
      <c r="I769" s="289">
        <v>15</v>
      </c>
      <c r="K769" s="291">
        <v>10</v>
      </c>
      <c r="M769" s="286" t="s">
        <v>425</v>
      </c>
      <c r="N769" s="284" t="s">
        <v>1224</v>
      </c>
      <c r="O769" s="284"/>
    </row>
    <row r="770" spans="2:15" ht="24.75" customHeight="1">
      <c r="B770" s="284" t="s">
        <v>1225</v>
      </c>
      <c r="C770" s="284"/>
      <c r="D770" s="285" t="s">
        <v>291</v>
      </c>
      <c r="E770" s="286" t="s">
        <v>307</v>
      </c>
      <c r="H770" s="291">
        <v>3047</v>
      </c>
      <c r="I770" s="289">
        <v>16</v>
      </c>
      <c r="K770" s="291">
        <v>9</v>
      </c>
      <c r="M770" s="286" t="s">
        <v>425</v>
      </c>
      <c r="N770" s="284" t="s">
        <v>1226</v>
      </c>
      <c r="O770" s="284"/>
    </row>
    <row r="771" spans="2:15" ht="12.75" customHeight="1">
      <c r="B771" s="284" t="s">
        <v>1227</v>
      </c>
      <c r="C771" s="284"/>
      <c r="D771" s="285" t="s">
        <v>1228</v>
      </c>
      <c r="E771" s="286" t="s">
        <v>280</v>
      </c>
      <c r="F771" s="287" t="s">
        <v>347</v>
      </c>
      <c r="G771" s="287"/>
      <c r="H771" s="288" t="s">
        <v>1229</v>
      </c>
      <c r="I771" s="289">
        <v>16</v>
      </c>
      <c r="J771" s="290" t="s">
        <v>329</v>
      </c>
      <c r="K771" s="291">
        <v>9</v>
      </c>
      <c r="M771" s="286" t="s">
        <v>284</v>
      </c>
      <c r="N771" s="284" t="s">
        <v>1163</v>
      </c>
      <c r="O771" s="284"/>
    </row>
    <row r="772" spans="2:15" ht="12.75" customHeight="1">
      <c r="B772" s="284" t="s">
        <v>1198</v>
      </c>
      <c r="C772" s="284"/>
      <c r="D772" s="285" t="s">
        <v>1199</v>
      </c>
      <c r="E772" s="286" t="s">
        <v>367</v>
      </c>
      <c r="F772" s="287" t="s">
        <v>333</v>
      </c>
      <c r="G772" s="287"/>
      <c r="H772" s="288" t="s">
        <v>1230</v>
      </c>
      <c r="I772" s="289">
        <v>17</v>
      </c>
      <c r="J772" s="290" t="s">
        <v>339</v>
      </c>
      <c r="K772" s="291">
        <v>8</v>
      </c>
      <c r="M772" s="286" t="s">
        <v>425</v>
      </c>
      <c r="N772" s="284" t="s">
        <v>1201</v>
      </c>
      <c r="O772" s="284"/>
    </row>
    <row r="773" spans="2:15" ht="24.75" customHeight="1">
      <c r="B773" s="284" t="s">
        <v>1231</v>
      </c>
      <c r="C773" s="284"/>
      <c r="D773" s="285" t="s">
        <v>1232</v>
      </c>
      <c r="E773" s="286" t="s">
        <v>397</v>
      </c>
      <c r="F773" s="287" t="s">
        <v>347</v>
      </c>
      <c r="G773" s="287"/>
      <c r="H773" s="288" t="s">
        <v>396</v>
      </c>
      <c r="I773" s="289">
        <v>17</v>
      </c>
      <c r="J773" s="290" t="s">
        <v>339</v>
      </c>
      <c r="K773" s="291">
        <v>8</v>
      </c>
      <c r="M773" s="286" t="s">
        <v>425</v>
      </c>
      <c r="N773" s="284" t="s">
        <v>1233</v>
      </c>
      <c r="O773" s="284"/>
    </row>
    <row r="774" spans="2:15" ht="36.75" customHeight="1">
      <c r="B774" s="284" t="s">
        <v>1234</v>
      </c>
      <c r="C774" s="284"/>
      <c r="D774" s="285" t="s">
        <v>1235</v>
      </c>
      <c r="E774" s="286" t="s">
        <v>292</v>
      </c>
      <c r="F774" s="287" t="s">
        <v>333</v>
      </c>
      <c r="G774" s="287"/>
      <c r="H774" s="288" t="s">
        <v>1236</v>
      </c>
      <c r="I774" s="289">
        <v>17</v>
      </c>
      <c r="J774" s="290" t="s">
        <v>339</v>
      </c>
      <c r="K774" s="291">
        <v>8</v>
      </c>
      <c r="M774" s="286" t="s">
        <v>425</v>
      </c>
      <c r="N774" s="284" t="s">
        <v>1237</v>
      </c>
      <c r="O774" s="284"/>
    </row>
    <row r="775" spans="2:15" ht="12.75" customHeight="1">
      <c r="B775" s="284" t="s">
        <v>1181</v>
      </c>
      <c r="C775" s="284"/>
      <c r="D775" s="285" t="s">
        <v>824</v>
      </c>
      <c r="E775" s="286" t="s">
        <v>64</v>
      </c>
      <c r="F775" s="287" t="s">
        <v>347</v>
      </c>
      <c r="G775" s="287"/>
      <c r="H775" s="288" t="s">
        <v>630</v>
      </c>
      <c r="I775" s="289">
        <v>17</v>
      </c>
      <c r="J775" s="290" t="s">
        <v>339</v>
      </c>
      <c r="K775" s="291">
        <v>8</v>
      </c>
      <c r="N775" s="284" t="s">
        <v>1173</v>
      </c>
      <c r="O775" s="284"/>
    </row>
    <row r="776" spans="2:15" ht="12.75" customHeight="1">
      <c r="B776" s="284" t="s">
        <v>1238</v>
      </c>
      <c r="C776" s="284"/>
      <c r="D776" s="285" t="s">
        <v>1239</v>
      </c>
      <c r="E776" s="286" t="s">
        <v>64</v>
      </c>
      <c r="F776" s="287" t="s">
        <v>347</v>
      </c>
      <c r="G776" s="287"/>
      <c r="H776" s="288" t="s">
        <v>1240</v>
      </c>
      <c r="I776" s="289">
        <v>17</v>
      </c>
      <c r="J776" s="290" t="s">
        <v>329</v>
      </c>
      <c r="K776" s="291">
        <v>8</v>
      </c>
      <c r="M776" s="286" t="s">
        <v>425</v>
      </c>
      <c r="N776" s="284" t="s">
        <v>1221</v>
      </c>
      <c r="O776" s="284"/>
    </row>
    <row r="777" spans="2:15" ht="12.75" customHeight="1">
      <c r="B777" s="284" t="s">
        <v>1241</v>
      </c>
      <c r="C777" s="284"/>
      <c r="D777" s="285" t="s">
        <v>1242</v>
      </c>
      <c r="E777" s="286" t="s">
        <v>319</v>
      </c>
      <c r="H777" s="291">
        <v>2236</v>
      </c>
      <c r="I777" s="289">
        <v>18</v>
      </c>
      <c r="J777" s="290" t="s">
        <v>339</v>
      </c>
      <c r="K777" s="291">
        <v>7</v>
      </c>
      <c r="M777" s="286" t="s">
        <v>425</v>
      </c>
      <c r="N777" s="284" t="s">
        <v>1243</v>
      </c>
      <c r="O777" s="284"/>
    </row>
    <row r="778" spans="2:15" ht="12.75" customHeight="1">
      <c r="B778" s="284" t="s">
        <v>1244</v>
      </c>
      <c r="C778" s="284"/>
      <c r="D778" s="285" t="s">
        <v>1245</v>
      </c>
      <c r="E778" s="286" t="s">
        <v>64</v>
      </c>
      <c r="F778" s="287" t="s">
        <v>347</v>
      </c>
      <c r="G778" s="287"/>
      <c r="H778" s="288" t="s">
        <v>1246</v>
      </c>
      <c r="I778" s="289">
        <v>19</v>
      </c>
      <c r="J778" s="290" t="s">
        <v>339</v>
      </c>
      <c r="K778" s="291">
        <v>6</v>
      </c>
      <c r="M778" s="286" t="s">
        <v>425</v>
      </c>
      <c r="N778" s="284" t="s">
        <v>1221</v>
      </c>
      <c r="O778" s="284"/>
    </row>
    <row r="779" spans="2:15" ht="24.75" customHeight="1">
      <c r="B779" s="284" t="s">
        <v>1247</v>
      </c>
      <c r="C779" s="284"/>
      <c r="D779" s="285" t="s">
        <v>1248</v>
      </c>
      <c r="E779" s="286" t="s">
        <v>297</v>
      </c>
      <c r="F779" s="287" t="s">
        <v>333</v>
      </c>
      <c r="G779" s="287"/>
      <c r="H779" s="288" t="s">
        <v>1249</v>
      </c>
      <c r="I779" s="289">
        <v>20</v>
      </c>
      <c r="J779" s="290" t="s">
        <v>339</v>
      </c>
      <c r="K779" s="291">
        <v>5</v>
      </c>
      <c r="M779" s="286" t="s">
        <v>425</v>
      </c>
      <c r="N779" s="284" t="s">
        <v>1250</v>
      </c>
      <c r="O779" s="284"/>
    </row>
    <row r="780" spans="2:15" ht="12.75" customHeight="1">
      <c r="B780" s="284" t="s">
        <v>1251</v>
      </c>
      <c r="C780" s="284"/>
      <c r="D780" s="285" t="s">
        <v>1252</v>
      </c>
      <c r="E780" s="286" t="s">
        <v>292</v>
      </c>
      <c r="F780" s="287" t="s">
        <v>333</v>
      </c>
      <c r="G780" s="287"/>
      <c r="H780" s="288" t="s">
        <v>1253</v>
      </c>
      <c r="I780" s="289">
        <v>20</v>
      </c>
      <c r="J780" s="290" t="s">
        <v>339</v>
      </c>
      <c r="K780" s="291">
        <v>5</v>
      </c>
      <c r="M780" s="286" t="s">
        <v>425</v>
      </c>
      <c r="N780" s="284" t="s">
        <v>1126</v>
      </c>
      <c r="O780" s="284"/>
    </row>
    <row r="781" spans="2:15" ht="36.75" customHeight="1">
      <c r="B781" s="284" t="s">
        <v>1254</v>
      </c>
      <c r="C781" s="284"/>
      <c r="D781" s="285" t="s">
        <v>1193</v>
      </c>
      <c r="E781" s="286" t="s">
        <v>307</v>
      </c>
      <c r="H781" s="291">
        <v>2616</v>
      </c>
      <c r="I781" s="289">
        <v>22</v>
      </c>
      <c r="K781" s="291">
        <v>3</v>
      </c>
      <c r="M781" s="286" t="s">
        <v>425</v>
      </c>
      <c r="N781" s="284" t="s">
        <v>1255</v>
      </c>
      <c r="O781" s="284"/>
    </row>
    <row r="782" spans="2:15" ht="36.75" customHeight="1">
      <c r="B782" s="284" t="s">
        <v>1234</v>
      </c>
      <c r="C782" s="284"/>
      <c r="D782" s="285" t="s">
        <v>1235</v>
      </c>
      <c r="E782" s="286" t="s">
        <v>310</v>
      </c>
      <c r="F782" s="287" t="s">
        <v>333</v>
      </c>
      <c r="G782" s="287"/>
      <c r="H782" s="288" t="s">
        <v>1256</v>
      </c>
      <c r="I782" s="289">
        <v>23</v>
      </c>
      <c r="J782" s="290" t="s">
        <v>299</v>
      </c>
      <c r="K782" s="291">
        <v>2</v>
      </c>
      <c r="M782" s="286" t="s">
        <v>425</v>
      </c>
      <c r="N782" s="284" t="s">
        <v>1237</v>
      </c>
      <c r="O782" s="284"/>
    </row>
    <row r="783" spans="2:15" ht="12.75" customHeight="1">
      <c r="B783" s="284" t="s">
        <v>1257</v>
      </c>
      <c r="C783" s="284"/>
      <c r="D783" s="285" t="s">
        <v>515</v>
      </c>
      <c r="E783" s="286" t="s">
        <v>292</v>
      </c>
      <c r="F783" s="287" t="s">
        <v>333</v>
      </c>
      <c r="G783" s="287"/>
      <c r="H783" s="288" t="s">
        <v>1258</v>
      </c>
      <c r="I783" s="289">
        <v>23</v>
      </c>
      <c r="J783" s="290" t="s">
        <v>329</v>
      </c>
      <c r="K783" s="291">
        <v>2</v>
      </c>
      <c r="M783" s="286" t="s">
        <v>425</v>
      </c>
      <c r="N783" s="284" t="s">
        <v>1126</v>
      </c>
      <c r="O783" s="284"/>
    </row>
    <row r="784" spans="2:15" ht="12.75" customHeight="1">
      <c r="B784" s="284" t="s">
        <v>1259</v>
      </c>
      <c r="C784" s="284"/>
      <c r="D784" s="285" t="s">
        <v>1260</v>
      </c>
      <c r="E784" s="286" t="s">
        <v>292</v>
      </c>
      <c r="F784" s="287" t="s">
        <v>333</v>
      </c>
      <c r="G784" s="287"/>
      <c r="H784" s="288" t="s">
        <v>1261</v>
      </c>
      <c r="I784" s="289">
        <v>24</v>
      </c>
      <c r="J784" s="290" t="s">
        <v>329</v>
      </c>
      <c r="K784" s="291">
        <v>1</v>
      </c>
      <c r="M784" s="286" t="s">
        <v>425</v>
      </c>
      <c r="N784" s="284" t="s">
        <v>1262</v>
      </c>
      <c r="O784" s="284"/>
    </row>
    <row r="785" spans="2:15" ht="24.75" customHeight="1">
      <c r="B785" s="284" t="s">
        <v>1183</v>
      </c>
      <c r="C785" s="284"/>
      <c r="D785" s="285" t="s">
        <v>1184</v>
      </c>
      <c r="E785" s="286" t="s">
        <v>371</v>
      </c>
      <c r="F785" s="287" t="s">
        <v>281</v>
      </c>
      <c r="G785" s="287"/>
      <c r="H785" s="288" t="s">
        <v>1263</v>
      </c>
      <c r="N785" s="284" t="s">
        <v>1173</v>
      </c>
      <c r="O785" s="284"/>
    </row>
    <row r="786" spans="2:15" ht="24.75" customHeight="1">
      <c r="B786" s="284" t="s">
        <v>1145</v>
      </c>
      <c r="C786" s="284"/>
      <c r="D786" s="285" t="s">
        <v>1146</v>
      </c>
      <c r="E786" s="286" t="s">
        <v>371</v>
      </c>
      <c r="F786" s="287" t="s">
        <v>281</v>
      </c>
      <c r="G786" s="287"/>
      <c r="H786" s="288" t="s">
        <v>1263</v>
      </c>
      <c r="M786" s="286" t="s">
        <v>284</v>
      </c>
      <c r="N786" s="284" t="s">
        <v>1148</v>
      </c>
      <c r="O786" s="284"/>
    </row>
    <row r="787" spans="2:15" ht="24.75" customHeight="1">
      <c r="B787" s="284" t="s">
        <v>1123</v>
      </c>
      <c r="C787" s="284"/>
      <c r="D787" s="285" t="s">
        <v>1124</v>
      </c>
      <c r="E787" s="286" t="s">
        <v>371</v>
      </c>
      <c r="F787" s="287" t="s">
        <v>281</v>
      </c>
      <c r="G787" s="287"/>
      <c r="H787" s="288" t="s">
        <v>1263</v>
      </c>
      <c r="N787" s="284" t="s">
        <v>1126</v>
      </c>
      <c r="O787" s="284"/>
    </row>
    <row r="788" spans="2:15" ht="24.75" customHeight="1">
      <c r="B788" s="284" t="s">
        <v>1149</v>
      </c>
      <c r="C788" s="284"/>
      <c r="D788" s="285" t="s">
        <v>1150</v>
      </c>
      <c r="E788" s="286" t="s">
        <v>371</v>
      </c>
      <c r="F788" s="287" t="s">
        <v>281</v>
      </c>
      <c r="G788" s="287"/>
      <c r="H788" s="288" t="s">
        <v>1263</v>
      </c>
      <c r="M788" s="286" t="s">
        <v>425</v>
      </c>
      <c r="N788" s="284" t="s">
        <v>1152</v>
      </c>
      <c r="O788" s="284"/>
    </row>
    <row r="789" spans="2:15" ht="24.75" customHeight="1">
      <c r="B789" s="284" t="s">
        <v>1171</v>
      </c>
      <c r="C789" s="284"/>
      <c r="D789" s="285" t="s">
        <v>766</v>
      </c>
      <c r="E789" s="286" t="s">
        <v>371</v>
      </c>
      <c r="F789" s="287" t="s">
        <v>281</v>
      </c>
      <c r="G789" s="287"/>
      <c r="H789" s="288" t="s">
        <v>1264</v>
      </c>
      <c r="I789" s="289">
        <v>1</v>
      </c>
      <c r="N789" s="284" t="s">
        <v>1173</v>
      </c>
      <c r="O789" s="284"/>
    </row>
    <row r="790" spans="2:15" ht="36.75" customHeight="1">
      <c r="B790" s="284" t="s">
        <v>1156</v>
      </c>
      <c r="C790" s="284"/>
      <c r="D790" s="285" t="s">
        <v>1157</v>
      </c>
      <c r="E790" s="286" t="s">
        <v>371</v>
      </c>
      <c r="F790" s="287" t="s">
        <v>281</v>
      </c>
      <c r="G790" s="287"/>
      <c r="H790" s="288" t="s">
        <v>1264</v>
      </c>
      <c r="I790" s="289">
        <v>1</v>
      </c>
      <c r="M790" s="286" t="s">
        <v>425</v>
      </c>
      <c r="N790" s="284" t="s">
        <v>1159</v>
      </c>
      <c r="O790" s="284"/>
    </row>
    <row r="791" spans="2:15" ht="24.75" customHeight="1">
      <c r="B791" s="284" t="s">
        <v>1134</v>
      </c>
      <c r="C791" s="284"/>
      <c r="D791" s="285" t="s">
        <v>1135</v>
      </c>
      <c r="E791" s="286" t="s">
        <v>371</v>
      </c>
      <c r="F791" s="287" t="s">
        <v>281</v>
      </c>
      <c r="G791" s="287"/>
      <c r="H791" s="288" t="s">
        <v>1264</v>
      </c>
      <c r="I791" s="289">
        <v>1</v>
      </c>
      <c r="M791" s="286" t="s">
        <v>425</v>
      </c>
      <c r="N791" s="284" t="s">
        <v>1137</v>
      </c>
      <c r="O791" s="284"/>
    </row>
    <row r="792" spans="2:15" ht="24.75" customHeight="1">
      <c r="B792" s="284" t="s">
        <v>1130</v>
      </c>
      <c r="C792" s="284"/>
      <c r="D792" s="285" t="s">
        <v>1131</v>
      </c>
      <c r="E792" s="286" t="s">
        <v>371</v>
      </c>
      <c r="F792" s="287" t="s">
        <v>281</v>
      </c>
      <c r="G792" s="287"/>
      <c r="H792" s="288" t="s">
        <v>1264</v>
      </c>
      <c r="I792" s="289">
        <v>1</v>
      </c>
      <c r="M792" s="286" t="s">
        <v>425</v>
      </c>
      <c r="N792" s="284" t="s">
        <v>1133</v>
      </c>
      <c r="O792" s="284"/>
    </row>
    <row r="793" spans="2:15" ht="12.75" customHeight="1">
      <c r="B793" s="284" t="s">
        <v>1218</v>
      </c>
      <c r="C793" s="284"/>
      <c r="D793" s="285" t="s">
        <v>1219</v>
      </c>
      <c r="E793" s="286" t="s">
        <v>64</v>
      </c>
      <c r="F793" s="287" t="s">
        <v>347</v>
      </c>
      <c r="G793" s="287"/>
      <c r="H793" s="288" t="s">
        <v>1265</v>
      </c>
      <c r="I793" s="289">
        <v>27</v>
      </c>
      <c r="J793" s="290" t="s">
        <v>413</v>
      </c>
      <c r="M793" s="286" t="s">
        <v>425</v>
      </c>
      <c r="N793" s="284" t="s">
        <v>1221</v>
      </c>
      <c r="O793" s="284"/>
    </row>
    <row r="794" spans="2:15" ht="24.75" customHeight="1">
      <c r="B794" s="284" t="s">
        <v>1266</v>
      </c>
      <c r="C794" s="284"/>
      <c r="D794" s="285" t="s">
        <v>1267</v>
      </c>
      <c r="E794" s="286" t="s">
        <v>365</v>
      </c>
      <c r="F794" s="287" t="s">
        <v>333</v>
      </c>
      <c r="G794" s="287"/>
      <c r="H794" s="288" t="s">
        <v>1268</v>
      </c>
      <c r="I794" s="289">
        <v>41</v>
      </c>
      <c r="J794" s="290" t="s">
        <v>339</v>
      </c>
      <c r="M794" s="286" t="s">
        <v>425</v>
      </c>
      <c r="N794" s="284" t="s">
        <v>1269</v>
      </c>
      <c r="O794" s="284"/>
    </row>
    <row r="795" spans="2:15" ht="12.75" customHeight="1">
      <c r="B795" s="284" t="s">
        <v>1270</v>
      </c>
      <c r="C795" s="284"/>
      <c r="D795" s="285" t="s">
        <v>1271</v>
      </c>
      <c r="E795" s="286" t="s">
        <v>365</v>
      </c>
      <c r="F795" s="287" t="s">
        <v>333</v>
      </c>
      <c r="G795" s="287"/>
      <c r="H795" s="288" t="s">
        <v>861</v>
      </c>
      <c r="I795" s="289">
        <v>46</v>
      </c>
      <c r="J795" s="290" t="s">
        <v>339</v>
      </c>
      <c r="M795" s="286" t="s">
        <v>425</v>
      </c>
      <c r="N795" s="284" t="s">
        <v>1272</v>
      </c>
      <c r="O795" s="284"/>
    </row>
    <row r="796" spans="2:15" ht="24.75" customHeight="1">
      <c r="B796" s="284" t="s">
        <v>1273</v>
      </c>
      <c r="C796" s="284"/>
      <c r="D796" s="285" t="s">
        <v>1274</v>
      </c>
      <c r="E796" s="286" t="s">
        <v>365</v>
      </c>
      <c r="F796" s="287" t="s">
        <v>333</v>
      </c>
      <c r="G796" s="287"/>
      <c r="H796" s="288" t="s">
        <v>1275</v>
      </c>
      <c r="I796" s="289">
        <v>48</v>
      </c>
      <c r="J796" s="290" t="s">
        <v>339</v>
      </c>
      <c r="M796" s="286" t="s">
        <v>425</v>
      </c>
      <c r="N796" s="284" t="s">
        <v>1226</v>
      </c>
      <c r="O796" s="284"/>
    </row>
    <row r="797" spans="2:15" ht="12.75" customHeight="1">
      <c r="B797" s="284" t="s">
        <v>1251</v>
      </c>
      <c r="C797" s="284"/>
      <c r="D797" s="285" t="s">
        <v>1252</v>
      </c>
      <c r="E797" s="286" t="s">
        <v>310</v>
      </c>
      <c r="F797" s="287" t="s">
        <v>333</v>
      </c>
      <c r="G797" s="287"/>
      <c r="H797" s="288" t="s">
        <v>1276</v>
      </c>
      <c r="I797" s="289">
        <v>53</v>
      </c>
      <c r="J797" s="290" t="s">
        <v>299</v>
      </c>
      <c r="M797" s="286" t="s">
        <v>425</v>
      </c>
      <c r="N797" s="284" t="s">
        <v>1126</v>
      </c>
      <c r="O797" s="284"/>
    </row>
    <row r="798" spans="2:15" ht="24.75" customHeight="1">
      <c r="B798" s="284" t="s">
        <v>1277</v>
      </c>
      <c r="C798" s="284"/>
      <c r="D798" s="285" t="s">
        <v>1131</v>
      </c>
      <c r="E798" s="286" t="s">
        <v>310</v>
      </c>
      <c r="F798" s="287" t="s">
        <v>333</v>
      </c>
      <c r="G798" s="287"/>
      <c r="H798" s="288" t="s">
        <v>1278</v>
      </c>
      <c r="I798" s="289">
        <v>55</v>
      </c>
      <c r="J798" s="290" t="s">
        <v>339</v>
      </c>
      <c r="M798" s="286" t="s">
        <v>425</v>
      </c>
      <c r="N798" s="284" t="s">
        <v>1279</v>
      </c>
      <c r="O798" s="284"/>
    </row>
    <row r="799" spans="2:15" ht="24.75" customHeight="1">
      <c r="B799" s="284" t="s">
        <v>1280</v>
      </c>
      <c r="C799" s="284"/>
      <c r="D799" s="285" t="s">
        <v>1281</v>
      </c>
      <c r="E799" s="286" t="s">
        <v>310</v>
      </c>
      <c r="F799" s="287" t="s">
        <v>333</v>
      </c>
      <c r="G799" s="287"/>
      <c r="H799" s="288" t="s">
        <v>1282</v>
      </c>
      <c r="I799" s="289">
        <v>56</v>
      </c>
      <c r="J799" s="290" t="s">
        <v>339</v>
      </c>
      <c r="M799" s="286" t="s">
        <v>425</v>
      </c>
      <c r="N799" s="284" t="s">
        <v>1283</v>
      </c>
      <c r="O799" s="284"/>
    </row>
    <row r="800" spans="2:15" ht="12.75" customHeight="1">
      <c r="B800" s="284" t="s">
        <v>1244</v>
      </c>
      <c r="C800" s="284"/>
      <c r="D800" s="285" t="s">
        <v>1245</v>
      </c>
      <c r="E800" s="286" t="s">
        <v>310</v>
      </c>
      <c r="F800" s="287" t="s">
        <v>333</v>
      </c>
      <c r="G800" s="287"/>
      <c r="H800" s="288" t="s">
        <v>1284</v>
      </c>
      <c r="I800" s="289">
        <v>58</v>
      </c>
      <c r="J800" s="290" t="s">
        <v>339</v>
      </c>
      <c r="M800" s="286" t="s">
        <v>425</v>
      </c>
      <c r="N800" s="284" t="s">
        <v>1221</v>
      </c>
      <c r="O800" s="284"/>
    </row>
    <row r="801" spans="2:15" ht="12.75" customHeight="1">
      <c r="B801" s="284" t="s">
        <v>1238</v>
      </c>
      <c r="C801" s="284"/>
      <c r="D801" s="285" t="s">
        <v>1239</v>
      </c>
      <c r="E801" s="286" t="s">
        <v>310</v>
      </c>
      <c r="F801" s="287" t="s">
        <v>333</v>
      </c>
      <c r="G801" s="287"/>
      <c r="H801" s="288" t="s">
        <v>1285</v>
      </c>
      <c r="I801" s="289">
        <v>64</v>
      </c>
      <c r="J801" s="290" t="s">
        <v>339</v>
      </c>
      <c r="M801" s="286" t="s">
        <v>425</v>
      </c>
      <c r="N801" s="284" t="s">
        <v>1221</v>
      </c>
      <c r="O801" s="284"/>
    </row>
    <row r="802" spans="2:15" ht="24.75" customHeight="1">
      <c r="B802" s="284" t="s">
        <v>1205</v>
      </c>
      <c r="C802" s="284"/>
      <c r="D802" s="285" t="s">
        <v>1206</v>
      </c>
      <c r="E802" s="286" t="s">
        <v>310</v>
      </c>
      <c r="F802" s="287" t="s">
        <v>333</v>
      </c>
      <c r="G802" s="287"/>
      <c r="H802" s="288" t="s">
        <v>1286</v>
      </c>
      <c r="I802" s="289">
        <v>66</v>
      </c>
      <c r="J802" s="290" t="s">
        <v>339</v>
      </c>
      <c r="M802" s="286" t="s">
        <v>425</v>
      </c>
      <c r="N802" s="284" t="s">
        <v>1208</v>
      </c>
      <c r="O802" s="284"/>
    </row>
    <row r="803" spans="2:15" ht="12.75" customHeight="1">
      <c r="B803" s="284" t="s">
        <v>1259</v>
      </c>
      <c r="C803" s="284"/>
      <c r="D803" s="285" t="s">
        <v>1260</v>
      </c>
      <c r="E803" s="286" t="s">
        <v>310</v>
      </c>
      <c r="F803" s="287" t="s">
        <v>333</v>
      </c>
      <c r="G803" s="287"/>
      <c r="H803" s="288" t="s">
        <v>1287</v>
      </c>
      <c r="I803" s="289">
        <v>67</v>
      </c>
      <c r="J803" s="290" t="s">
        <v>339</v>
      </c>
      <c r="M803" s="286" t="s">
        <v>425</v>
      </c>
      <c r="N803" s="284" t="s">
        <v>1262</v>
      </c>
      <c r="O803" s="284"/>
    </row>
    <row r="804" spans="2:15" ht="12.75" customHeight="1">
      <c r="B804" s="284" t="s">
        <v>1257</v>
      </c>
      <c r="C804" s="284"/>
      <c r="D804" s="285" t="s">
        <v>515</v>
      </c>
      <c r="E804" s="286" t="s">
        <v>310</v>
      </c>
      <c r="F804" s="287" t="s">
        <v>333</v>
      </c>
      <c r="G804" s="287"/>
      <c r="H804" s="288" t="s">
        <v>1288</v>
      </c>
      <c r="I804" s="289">
        <v>68</v>
      </c>
      <c r="J804" s="290" t="s">
        <v>339</v>
      </c>
      <c r="M804" s="286" t="s">
        <v>425</v>
      </c>
      <c r="N804" s="284" t="s">
        <v>1126</v>
      </c>
      <c r="O804" s="284"/>
    </row>
    <row r="805" spans="2:15" ht="24.75" customHeight="1">
      <c r="B805" s="284" t="s">
        <v>1289</v>
      </c>
      <c r="C805" s="284"/>
      <c r="D805" s="285" t="s">
        <v>1290</v>
      </c>
      <c r="E805" s="286" t="s">
        <v>310</v>
      </c>
      <c r="F805" s="287" t="s">
        <v>333</v>
      </c>
      <c r="G805" s="287"/>
      <c r="H805" s="288" t="s">
        <v>1115</v>
      </c>
      <c r="I805" s="289">
        <v>75</v>
      </c>
      <c r="J805" s="290" t="s">
        <v>339</v>
      </c>
      <c r="M805" s="286" t="s">
        <v>425</v>
      </c>
      <c r="N805" s="284" t="s">
        <v>1250</v>
      </c>
      <c r="O805" s="284"/>
    </row>
    <row r="806" spans="2:15" ht="12.75" customHeight="1">
      <c r="B806" s="284" t="s">
        <v>1270</v>
      </c>
      <c r="C806" s="284"/>
      <c r="D806" s="285" t="s">
        <v>1271</v>
      </c>
      <c r="E806" s="286" t="s">
        <v>310</v>
      </c>
      <c r="F806" s="287" t="s">
        <v>333</v>
      </c>
      <c r="G806" s="287"/>
      <c r="H806" s="288" t="s">
        <v>1291</v>
      </c>
      <c r="I806" s="289">
        <v>81</v>
      </c>
      <c r="J806" s="290" t="s">
        <v>339</v>
      </c>
      <c r="M806" s="286" t="s">
        <v>425</v>
      </c>
      <c r="N806" s="284" t="s">
        <v>1272</v>
      </c>
      <c r="O806" s="284"/>
    </row>
    <row r="807" spans="2:15" ht="12.75" customHeight="1">
      <c r="B807" s="284" t="s">
        <v>1123</v>
      </c>
      <c r="C807" s="284"/>
      <c r="D807" s="285" t="s">
        <v>1124</v>
      </c>
      <c r="E807" s="286" t="s">
        <v>310</v>
      </c>
      <c r="F807" s="287" t="s">
        <v>333</v>
      </c>
      <c r="G807" s="287"/>
      <c r="H807" s="288" t="s">
        <v>1292</v>
      </c>
      <c r="I807" s="290" t="s">
        <v>376</v>
      </c>
      <c r="J807" s="290" t="s">
        <v>424</v>
      </c>
      <c r="N807" s="284" t="s">
        <v>1126</v>
      </c>
      <c r="O807" s="284"/>
    </row>
    <row r="808" spans="2:15" ht="36.75" customHeight="1">
      <c r="B808" s="284" t="s">
        <v>1156</v>
      </c>
      <c r="C808" s="284"/>
      <c r="D808" s="285" t="s">
        <v>1157</v>
      </c>
      <c r="E808" s="286" t="s">
        <v>310</v>
      </c>
      <c r="F808" s="287" t="s">
        <v>333</v>
      </c>
      <c r="G808" s="287"/>
      <c r="H808" s="288" t="s">
        <v>1033</v>
      </c>
      <c r="I808" s="290" t="s">
        <v>376</v>
      </c>
      <c r="J808" s="290" t="s">
        <v>283</v>
      </c>
      <c r="M808" s="286" t="s">
        <v>425</v>
      </c>
      <c r="N808" s="284" t="s">
        <v>1159</v>
      </c>
      <c r="O808" s="284"/>
    </row>
    <row r="809" spans="2:15" ht="24.75" customHeight="1">
      <c r="B809" s="284" t="s">
        <v>1149</v>
      </c>
      <c r="C809" s="284"/>
      <c r="D809" s="285" t="s">
        <v>1150</v>
      </c>
      <c r="E809" s="286" t="s">
        <v>310</v>
      </c>
      <c r="F809" s="287" t="s">
        <v>333</v>
      </c>
      <c r="G809" s="287"/>
      <c r="H809" s="288" t="s">
        <v>1293</v>
      </c>
      <c r="I809" s="290" t="s">
        <v>376</v>
      </c>
      <c r="J809" s="290" t="s">
        <v>283</v>
      </c>
      <c r="M809" s="286" t="s">
        <v>425</v>
      </c>
      <c r="N809" s="284" t="s">
        <v>1152</v>
      </c>
      <c r="O809" s="284"/>
    </row>
    <row r="810" spans="2:15" ht="12.75" customHeight="1">
      <c r="B810" s="284" t="s">
        <v>1134</v>
      </c>
      <c r="C810" s="284"/>
      <c r="D810" s="285" t="s">
        <v>1135</v>
      </c>
      <c r="E810" s="286" t="s">
        <v>297</v>
      </c>
      <c r="F810" s="287" t="s">
        <v>333</v>
      </c>
      <c r="G810" s="287"/>
      <c r="H810" s="288" t="s">
        <v>1294</v>
      </c>
      <c r="I810" s="290" t="s">
        <v>376</v>
      </c>
      <c r="J810" s="290" t="s">
        <v>283</v>
      </c>
      <c r="M810" s="286" t="s">
        <v>425</v>
      </c>
      <c r="N810" s="284" t="s">
        <v>1137</v>
      </c>
      <c r="O810" s="284"/>
    </row>
    <row r="811" spans="2:15" ht="24.75" customHeight="1">
      <c r="B811" s="284" t="s">
        <v>1130</v>
      </c>
      <c r="C811" s="284"/>
      <c r="D811" s="285" t="s">
        <v>1131</v>
      </c>
      <c r="E811" s="286" t="s">
        <v>292</v>
      </c>
      <c r="F811" s="287" t="s">
        <v>333</v>
      </c>
      <c r="G811" s="287"/>
      <c r="H811" s="288" t="s">
        <v>1295</v>
      </c>
      <c r="I811" s="290" t="s">
        <v>376</v>
      </c>
      <c r="J811" s="290" t="s">
        <v>283</v>
      </c>
      <c r="M811" s="286" t="s">
        <v>425</v>
      </c>
      <c r="N811" s="284" t="s">
        <v>1133</v>
      </c>
      <c r="O811" s="284"/>
    </row>
    <row r="812" spans="2:15" ht="12.75" customHeight="1">
      <c r="B812" s="284" t="s">
        <v>1183</v>
      </c>
      <c r="C812" s="284"/>
      <c r="D812" s="285" t="s">
        <v>1184</v>
      </c>
      <c r="E812" s="286" t="s">
        <v>292</v>
      </c>
      <c r="F812" s="287" t="s">
        <v>333</v>
      </c>
      <c r="G812" s="287"/>
      <c r="H812" s="288" t="s">
        <v>1296</v>
      </c>
      <c r="I812" s="290" t="s">
        <v>376</v>
      </c>
      <c r="J812" s="290" t="s">
        <v>299</v>
      </c>
      <c r="N812" s="284" t="s">
        <v>1173</v>
      </c>
      <c r="O812" s="284"/>
    </row>
    <row r="813" spans="2:15" ht="12.75" customHeight="1">
      <c r="B813" s="284" t="s">
        <v>1186</v>
      </c>
      <c r="C813" s="284"/>
      <c r="D813" s="285" t="s">
        <v>1187</v>
      </c>
      <c r="E813" s="286" t="s">
        <v>62</v>
      </c>
      <c r="F813" s="287" t="s">
        <v>347</v>
      </c>
      <c r="G813" s="287"/>
      <c r="H813" s="288" t="s">
        <v>380</v>
      </c>
      <c r="I813" s="290" t="s">
        <v>376</v>
      </c>
      <c r="J813" s="290" t="s">
        <v>299</v>
      </c>
      <c r="M813" s="286" t="s">
        <v>425</v>
      </c>
      <c r="N813" s="284" t="s">
        <v>1188</v>
      </c>
      <c r="O813" s="284"/>
    </row>
    <row r="814" spans="2:15" ht="24.75" customHeight="1">
      <c r="B814" s="284" t="s">
        <v>1145</v>
      </c>
      <c r="C814" s="284"/>
      <c r="D814" s="285" t="s">
        <v>1146</v>
      </c>
      <c r="E814" s="286" t="s">
        <v>297</v>
      </c>
      <c r="F814" s="287" t="s">
        <v>333</v>
      </c>
      <c r="G814" s="287"/>
      <c r="H814" s="288" t="s">
        <v>1297</v>
      </c>
      <c r="I814" s="290" t="s">
        <v>376</v>
      </c>
      <c r="J814" s="290" t="s">
        <v>299</v>
      </c>
      <c r="M814" s="286" t="s">
        <v>284</v>
      </c>
      <c r="N814" s="284" t="s">
        <v>1148</v>
      </c>
      <c r="O814" s="284"/>
    </row>
    <row r="815" spans="2:15" ht="24.75" customHeight="1">
      <c r="B815" s="284" t="s">
        <v>1167</v>
      </c>
      <c r="C815" s="284"/>
      <c r="D815" s="285" t="s">
        <v>1168</v>
      </c>
      <c r="E815" s="286" t="s">
        <v>297</v>
      </c>
      <c r="F815" s="287" t="s">
        <v>333</v>
      </c>
      <c r="G815" s="287"/>
      <c r="H815" s="288" t="s">
        <v>1298</v>
      </c>
      <c r="I815" s="290" t="s">
        <v>376</v>
      </c>
      <c r="J815" s="290" t="s">
        <v>299</v>
      </c>
      <c r="M815" s="286" t="s">
        <v>425</v>
      </c>
      <c r="N815" s="284" t="s">
        <v>1170</v>
      </c>
      <c r="O815" s="284"/>
    </row>
    <row r="816" spans="2:15" ht="36.75" customHeight="1">
      <c r="B816" s="284" t="s">
        <v>1156</v>
      </c>
      <c r="C816" s="284"/>
      <c r="D816" s="285" t="s">
        <v>1157</v>
      </c>
      <c r="E816" s="286" t="s">
        <v>292</v>
      </c>
      <c r="F816" s="287" t="s">
        <v>333</v>
      </c>
      <c r="G816" s="287"/>
      <c r="H816" s="288" t="s">
        <v>1299</v>
      </c>
      <c r="I816" s="290" t="s">
        <v>376</v>
      </c>
      <c r="J816" s="290" t="s">
        <v>299</v>
      </c>
      <c r="M816" s="286" t="s">
        <v>425</v>
      </c>
      <c r="N816" s="284" t="s">
        <v>1159</v>
      </c>
      <c r="O816" s="284"/>
    </row>
    <row r="817" spans="2:15" ht="12.75" customHeight="1">
      <c r="B817" s="284" t="s">
        <v>1141</v>
      </c>
      <c r="C817" s="284"/>
      <c r="D817" s="285" t="s">
        <v>1142</v>
      </c>
      <c r="E817" s="286" t="s">
        <v>297</v>
      </c>
      <c r="F817" s="287" t="s">
        <v>333</v>
      </c>
      <c r="G817" s="287"/>
      <c r="H817" s="288" t="s">
        <v>1300</v>
      </c>
      <c r="I817" s="290" t="s">
        <v>376</v>
      </c>
      <c r="J817" s="290" t="s">
        <v>299</v>
      </c>
      <c r="M817" s="286" t="s">
        <v>425</v>
      </c>
      <c r="N817" s="284" t="s">
        <v>1144</v>
      </c>
      <c r="O817" s="284"/>
    </row>
    <row r="818" spans="2:15" ht="24.75" customHeight="1">
      <c r="B818" s="284" t="s">
        <v>1149</v>
      </c>
      <c r="C818" s="284"/>
      <c r="D818" s="285" t="s">
        <v>1150</v>
      </c>
      <c r="E818" s="286" t="s">
        <v>292</v>
      </c>
      <c r="F818" s="287" t="s">
        <v>333</v>
      </c>
      <c r="G818" s="287"/>
      <c r="H818" s="288" t="s">
        <v>1301</v>
      </c>
      <c r="I818" s="290" t="s">
        <v>376</v>
      </c>
      <c r="J818" s="290" t="s">
        <v>299</v>
      </c>
      <c r="M818" s="286" t="s">
        <v>425</v>
      </c>
      <c r="N818" s="284" t="s">
        <v>1152</v>
      </c>
      <c r="O818" s="284"/>
    </row>
    <row r="819" spans="2:15" ht="12.75" customHeight="1">
      <c r="B819" s="284" t="s">
        <v>1181</v>
      </c>
      <c r="C819" s="284"/>
      <c r="D819" s="285" t="s">
        <v>824</v>
      </c>
      <c r="E819" s="286" t="s">
        <v>65</v>
      </c>
      <c r="F819" s="287" t="s">
        <v>347</v>
      </c>
      <c r="G819" s="287"/>
      <c r="H819" s="288" t="s">
        <v>1302</v>
      </c>
      <c r="I819" s="290" t="s">
        <v>376</v>
      </c>
      <c r="J819" s="290" t="s">
        <v>299</v>
      </c>
      <c r="N819" s="284" t="s">
        <v>1173</v>
      </c>
      <c r="O819" s="284"/>
    </row>
    <row r="820" spans="2:15" ht="12.75" customHeight="1">
      <c r="B820" s="284" t="s">
        <v>1164</v>
      </c>
      <c r="C820" s="284"/>
      <c r="D820" s="285" t="s">
        <v>1165</v>
      </c>
      <c r="E820" s="286" t="s">
        <v>297</v>
      </c>
      <c r="F820" s="287" t="s">
        <v>333</v>
      </c>
      <c r="G820" s="287"/>
      <c r="H820" s="288" t="s">
        <v>1303</v>
      </c>
      <c r="I820" s="290" t="s">
        <v>376</v>
      </c>
      <c r="J820" s="290" t="s">
        <v>299</v>
      </c>
      <c r="M820" s="286" t="s">
        <v>933</v>
      </c>
      <c r="N820" s="284" t="s">
        <v>1137</v>
      </c>
      <c r="O820" s="284"/>
    </row>
    <row r="821" spans="2:15" ht="12.75" customHeight="1">
      <c r="B821" s="284" t="s">
        <v>1178</v>
      </c>
      <c r="C821" s="284"/>
      <c r="D821" s="285" t="s">
        <v>1179</v>
      </c>
      <c r="E821" s="286" t="s">
        <v>65</v>
      </c>
      <c r="F821" s="287" t="s">
        <v>347</v>
      </c>
      <c r="G821" s="287"/>
      <c r="H821" s="288" t="s">
        <v>1304</v>
      </c>
      <c r="I821" s="290" t="s">
        <v>376</v>
      </c>
      <c r="J821" s="290" t="s">
        <v>339</v>
      </c>
      <c r="N821" s="284" t="s">
        <v>1173</v>
      </c>
      <c r="O821" s="284"/>
    </row>
    <row r="822" spans="2:15" ht="12.75" customHeight="1">
      <c r="B822" s="284" t="s">
        <v>1178</v>
      </c>
      <c r="C822" s="284"/>
      <c r="D822" s="285" t="s">
        <v>1179</v>
      </c>
      <c r="E822" s="286" t="s">
        <v>64</v>
      </c>
      <c r="F822" s="287" t="s">
        <v>347</v>
      </c>
      <c r="G822" s="287"/>
      <c r="H822" s="288" t="s">
        <v>1305</v>
      </c>
      <c r="I822" s="290" t="s">
        <v>376</v>
      </c>
      <c r="J822" s="290" t="s">
        <v>339</v>
      </c>
      <c r="N822" s="284" t="s">
        <v>1173</v>
      </c>
      <c r="O822" s="284"/>
    </row>
    <row r="823" spans="2:15" ht="12.75" customHeight="1">
      <c r="B823" s="284" t="s">
        <v>1123</v>
      </c>
      <c r="C823" s="284"/>
      <c r="D823" s="285" t="s">
        <v>1124</v>
      </c>
      <c r="E823" s="286" t="s">
        <v>310</v>
      </c>
      <c r="F823" s="287" t="s">
        <v>311</v>
      </c>
      <c r="G823" s="287"/>
      <c r="H823" s="288" t="s">
        <v>1306</v>
      </c>
      <c r="I823" s="290" t="s">
        <v>382</v>
      </c>
      <c r="J823" s="290" t="s">
        <v>424</v>
      </c>
      <c r="N823" s="284" t="s">
        <v>1126</v>
      </c>
      <c r="O823" s="284"/>
    </row>
    <row r="824" spans="2:15" ht="12.75" customHeight="1">
      <c r="B824" s="284" t="s">
        <v>1123</v>
      </c>
      <c r="C824" s="284"/>
      <c r="D824" s="285" t="s">
        <v>1124</v>
      </c>
      <c r="E824" s="286" t="s">
        <v>365</v>
      </c>
      <c r="F824" s="287" t="s">
        <v>311</v>
      </c>
      <c r="G824" s="287"/>
      <c r="H824" s="288" t="s">
        <v>1307</v>
      </c>
      <c r="I824" s="290" t="s">
        <v>382</v>
      </c>
      <c r="J824" s="290" t="s">
        <v>283</v>
      </c>
      <c r="N824" s="284" t="s">
        <v>1126</v>
      </c>
      <c r="O824" s="284"/>
    </row>
    <row r="825" spans="2:15" ht="24.75" customHeight="1">
      <c r="B825" s="284" t="s">
        <v>1138</v>
      </c>
      <c r="C825" s="284"/>
      <c r="D825" s="285" t="s">
        <v>738</v>
      </c>
      <c r="E825" s="286" t="s">
        <v>397</v>
      </c>
      <c r="F825" s="287" t="s">
        <v>347</v>
      </c>
      <c r="G825" s="287"/>
      <c r="H825" s="288" t="s">
        <v>1308</v>
      </c>
      <c r="I825" s="290" t="s">
        <v>382</v>
      </c>
      <c r="J825" s="290" t="s">
        <v>283</v>
      </c>
      <c r="M825" s="286" t="s">
        <v>425</v>
      </c>
      <c r="N825" s="284" t="s">
        <v>1140</v>
      </c>
      <c r="O825" s="284"/>
    </row>
    <row r="826" spans="2:15" ht="12.75" customHeight="1">
      <c r="B826" s="284" t="s">
        <v>1171</v>
      </c>
      <c r="C826" s="284"/>
      <c r="D826" s="285" t="s">
        <v>766</v>
      </c>
      <c r="E826" s="286" t="s">
        <v>395</v>
      </c>
      <c r="F826" s="287" t="s">
        <v>333</v>
      </c>
      <c r="G826" s="287"/>
      <c r="H826" s="288" t="s">
        <v>986</v>
      </c>
      <c r="I826" s="290" t="s">
        <v>382</v>
      </c>
      <c r="J826" s="290" t="s">
        <v>299</v>
      </c>
      <c r="N826" s="284" t="s">
        <v>1173</v>
      </c>
      <c r="O826" s="284"/>
    </row>
    <row r="827" spans="2:15" ht="12.75" customHeight="1">
      <c r="B827" s="284" t="s">
        <v>1171</v>
      </c>
      <c r="C827" s="284"/>
      <c r="D827" s="285" t="s">
        <v>766</v>
      </c>
      <c r="E827" s="286" t="s">
        <v>64</v>
      </c>
      <c r="F827" s="287" t="s">
        <v>347</v>
      </c>
      <c r="G827" s="287"/>
      <c r="H827" s="288" t="s">
        <v>1309</v>
      </c>
      <c r="I827" s="290" t="s">
        <v>382</v>
      </c>
      <c r="J827" s="290" t="s">
        <v>299</v>
      </c>
      <c r="N827" s="284" t="s">
        <v>1173</v>
      </c>
      <c r="O827" s="284"/>
    </row>
    <row r="828" spans="2:15" ht="12.75" customHeight="1">
      <c r="B828" s="284" t="s">
        <v>1123</v>
      </c>
      <c r="C828" s="284"/>
      <c r="D828" s="285" t="s">
        <v>1124</v>
      </c>
      <c r="E828" s="286" t="s">
        <v>365</v>
      </c>
      <c r="F828" s="287" t="s">
        <v>333</v>
      </c>
      <c r="G828" s="287"/>
      <c r="H828" s="288" t="s">
        <v>865</v>
      </c>
      <c r="I828" s="290" t="s">
        <v>382</v>
      </c>
      <c r="J828" s="290" t="s">
        <v>299</v>
      </c>
      <c r="N828" s="284" t="s">
        <v>1126</v>
      </c>
      <c r="O828" s="284"/>
    </row>
    <row r="829" spans="2:15" ht="24.75" customHeight="1">
      <c r="B829" s="284" t="s">
        <v>1174</v>
      </c>
      <c r="C829" s="284"/>
      <c r="D829" s="285" t="s">
        <v>1175</v>
      </c>
      <c r="E829" s="286" t="s">
        <v>64</v>
      </c>
      <c r="F829" s="287" t="s">
        <v>347</v>
      </c>
      <c r="G829" s="287"/>
      <c r="H829" s="288" t="s">
        <v>1310</v>
      </c>
      <c r="I829" s="290" t="s">
        <v>382</v>
      </c>
      <c r="J829" s="290" t="s">
        <v>299</v>
      </c>
      <c r="M829" s="286" t="s">
        <v>425</v>
      </c>
      <c r="N829" s="284" t="s">
        <v>1177</v>
      </c>
      <c r="O829" s="284"/>
    </row>
    <row r="830" spans="2:15" ht="12.75" customHeight="1">
      <c r="B830" s="284" t="s">
        <v>1160</v>
      </c>
      <c r="C830" s="284"/>
      <c r="D830" s="285" t="s">
        <v>1161</v>
      </c>
      <c r="E830" s="286" t="s">
        <v>280</v>
      </c>
      <c r="F830" s="287" t="s">
        <v>347</v>
      </c>
      <c r="G830" s="287"/>
      <c r="H830" s="288" t="s">
        <v>1311</v>
      </c>
      <c r="I830" s="290" t="s">
        <v>382</v>
      </c>
      <c r="J830" s="290" t="s">
        <v>339</v>
      </c>
      <c r="M830" s="286" t="s">
        <v>284</v>
      </c>
      <c r="N830" s="284" t="s">
        <v>1163</v>
      </c>
      <c r="O830" s="284"/>
    </row>
    <row r="831" spans="2:15" ht="24.75" customHeight="1">
      <c r="B831" s="284" t="s">
        <v>1225</v>
      </c>
      <c r="C831" s="284"/>
      <c r="D831" s="285" t="s">
        <v>291</v>
      </c>
      <c r="E831" s="286" t="s">
        <v>386</v>
      </c>
      <c r="F831" s="287" t="s">
        <v>281</v>
      </c>
      <c r="G831" s="287"/>
      <c r="H831" s="288" t="s">
        <v>1312</v>
      </c>
      <c r="M831" s="286" t="s">
        <v>425</v>
      </c>
      <c r="N831" s="284" t="s">
        <v>1226</v>
      </c>
      <c r="O831" s="284"/>
    </row>
    <row r="832" spans="2:15" ht="12.75" customHeight="1">
      <c r="B832" s="284" t="s">
        <v>1202</v>
      </c>
      <c r="C832" s="284"/>
      <c r="D832" s="285" t="s">
        <v>1203</v>
      </c>
      <c r="E832" s="286" t="s">
        <v>386</v>
      </c>
      <c r="F832" s="287" t="s">
        <v>281</v>
      </c>
      <c r="G832" s="287"/>
      <c r="H832" s="288" t="s">
        <v>1313</v>
      </c>
      <c r="M832" s="286" t="s">
        <v>425</v>
      </c>
      <c r="N832" s="284" t="s">
        <v>1204</v>
      </c>
      <c r="O832" s="284"/>
    </row>
    <row r="833" spans="2:15" ht="36.75" customHeight="1">
      <c r="B833" s="284" t="s">
        <v>1254</v>
      </c>
      <c r="C833" s="284"/>
      <c r="D833" s="285" t="s">
        <v>1193</v>
      </c>
      <c r="E833" s="286" t="s">
        <v>63</v>
      </c>
      <c r="F833" s="287" t="s">
        <v>281</v>
      </c>
      <c r="G833" s="287"/>
      <c r="H833" s="288" t="s">
        <v>1314</v>
      </c>
      <c r="M833" s="286" t="s">
        <v>425</v>
      </c>
      <c r="N833" s="284" t="s">
        <v>1255</v>
      </c>
      <c r="O833" s="284"/>
    </row>
    <row r="834" spans="2:15" ht="36.75" customHeight="1">
      <c r="B834" s="284" t="s">
        <v>1254</v>
      </c>
      <c r="C834" s="284"/>
      <c r="D834" s="285" t="s">
        <v>1193</v>
      </c>
      <c r="E834" s="286" t="s">
        <v>386</v>
      </c>
      <c r="F834" s="287" t="s">
        <v>281</v>
      </c>
      <c r="G834" s="287"/>
      <c r="H834" s="288" t="s">
        <v>1315</v>
      </c>
      <c r="M834" s="286" t="s">
        <v>425</v>
      </c>
      <c r="N834" s="284" t="s">
        <v>1255</v>
      </c>
      <c r="O834" s="284"/>
    </row>
    <row r="835" spans="2:15" ht="36.75" customHeight="1">
      <c r="B835" s="284" t="s">
        <v>1222</v>
      </c>
      <c r="C835" s="284"/>
      <c r="D835" s="285" t="s">
        <v>1223</v>
      </c>
      <c r="E835" s="286" t="s">
        <v>386</v>
      </c>
      <c r="F835" s="287" t="s">
        <v>281</v>
      </c>
      <c r="G835" s="287"/>
      <c r="H835" s="288" t="s">
        <v>1316</v>
      </c>
      <c r="M835" s="286" t="s">
        <v>425</v>
      </c>
      <c r="N835" s="284" t="s">
        <v>1224</v>
      </c>
      <c r="O835" s="284"/>
    </row>
    <row r="836" spans="2:15" ht="24.75" customHeight="1">
      <c r="B836" s="284" t="s">
        <v>1225</v>
      </c>
      <c r="C836" s="284"/>
      <c r="D836" s="285" t="s">
        <v>291</v>
      </c>
      <c r="E836" s="286" t="s">
        <v>63</v>
      </c>
      <c r="F836" s="287" t="s">
        <v>281</v>
      </c>
      <c r="G836" s="287"/>
      <c r="H836" s="288" t="s">
        <v>1317</v>
      </c>
      <c r="J836" s="290" t="s">
        <v>299</v>
      </c>
      <c r="M836" s="286" t="s">
        <v>425</v>
      </c>
      <c r="N836" s="284" t="s">
        <v>1226</v>
      </c>
      <c r="O836" s="284"/>
    </row>
    <row r="837" spans="2:15" ht="24.75" customHeight="1">
      <c r="B837" s="284" t="s">
        <v>1153</v>
      </c>
      <c r="C837" s="284"/>
      <c r="D837" s="285" t="s">
        <v>1154</v>
      </c>
      <c r="E837" s="286" t="s">
        <v>395</v>
      </c>
      <c r="F837" s="287" t="s">
        <v>281</v>
      </c>
      <c r="G837" s="287"/>
      <c r="H837" s="288" t="s">
        <v>479</v>
      </c>
      <c r="J837" s="290" t="s">
        <v>299</v>
      </c>
      <c r="M837" s="286" t="s">
        <v>425</v>
      </c>
      <c r="N837" s="284" t="s">
        <v>1155</v>
      </c>
      <c r="O837" s="284"/>
    </row>
    <row r="838" spans="2:15" ht="24.75" customHeight="1">
      <c r="B838" s="284" t="s">
        <v>1225</v>
      </c>
      <c r="C838" s="284"/>
      <c r="D838" s="285" t="s">
        <v>291</v>
      </c>
      <c r="E838" s="286" t="s">
        <v>391</v>
      </c>
      <c r="F838" s="287" t="s">
        <v>281</v>
      </c>
      <c r="G838" s="287"/>
      <c r="H838" s="288" t="s">
        <v>915</v>
      </c>
      <c r="J838" s="290" t="s">
        <v>339</v>
      </c>
      <c r="M838" s="286" t="s">
        <v>425</v>
      </c>
      <c r="N838" s="284" t="s">
        <v>1226</v>
      </c>
      <c r="O838" s="284"/>
    </row>
    <row r="839" spans="2:15" ht="24.75" customHeight="1">
      <c r="B839" s="284" t="s">
        <v>1153</v>
      </c>
      <c r="C839" s="284"/>
      <c r="D839" s="285" t="s">
        <v>1154</v>
      </c>
      <c r="E839" s="286" t="s">
        <v>297</v>
      </c>
      <c r="F839" s="287" t="s">
        <v>281</v>
      </c>
      <c r="G839" s="287"/>
      <c r="H839" s="288" t="s">
        <v>1318</v>
      </c>
      <c r="J839" s="290" t="s">
        <v>339</v>
      </c>
      <c r="M839" s="286" t="s">
        <v>425</v>
      </c>
      <c r="N839" s="284" t="s">
        <v>1155</v>
      </c>
      <c r="O839" s="284"/>
    </row>
    <row r="840" spans="2:15" ht="24.75" customHeight="1">
      <c r="B840" s="284" t="s">
        <v>1153</v>
      </c>
      <c r="C840" s="284"/>
      <c r="D840" s="285" t="s">
        <v>1154</v>
      </c>
      <c r="E840" s="286" t="s">
        <v>64</v>
      </c>
      <c r="F840" s="287" t="s">
        <v>281</v>
      </c>
      <c r="G840" s="287"/>
      <c r="H840" s="288" t="s">
        <v>1319</v>
      </c>
      <c r="J840" s="290" t="s">
        <v>339</v>
      </c>
      <c r="M840" s="286" t="s">
        <v>425</v>
      </c>
      <c r="N840" s="284" t="s">
        <v>1155</v>
      </c>
      <c r="O840" s="284"/>
    </row>
    <row r="841" spans="2:15" ht="24.75" customHeight="1">
      <c r="B841" s="284" t="s">
        <v>1153</v>
      </c>
      <c r="C841" s="284"/>
      <c r="D841" s="285" t="s">
        <v>1154</v>
      </c>
      <c r="E841" s="286" t="s">
        <v>397</v>
      </c>
      <c r="F841" s="287" t="s">
        <v>281</v>
      </c>
      <c r="G841" s="287"/>
      <c r="H841" s="288" t="s">
        <v>1320</v>
      </c>
      <c r="J841" s="290" t="s">
        <v>339</v>
      </c>
      <c r="M841" s="286" t="s">
        <v>425</v>
      </c>
      <c r="N841" s="284" t="s">
        <v>1155</v>
      </c>
      <c r="O841" s="284"/>
    </row>
    <row r="842" spans="2:15" ht="12.75" customHeight="1">
      <c r="B842" s="284" t="s">
        <v>1202</v>
      </c>
      <c r="C842" s="284"/>
      <c r="D842" s="285" t="s">
        <v>1203</v>
      </c>
      <c r="E842" s="286" t="s">
        <v>365</v>
      </c>
      <c r="F842" s="287" t="s">
        <v>281</v>
      </c>
      <c r="G842" s="287"/>
      <c r="H842" s="288" t="s">
        <v>1321</v>
      </c>
      <c r="J842" s="290" t="s">
        <v>339</v>
      </c>
      <c r="M842" s="286" t="s">
        <v>425</v>
      </c>
      <c r="N842" s="284" t="s">
        <v>1204</v>
      </c>
      <c r="O842" s="284"/>
    </row>
    <row r="843" spans="2:15" ht="12.75" customHeight="1">
      <c r="B843" s="284" t="s">
        <v>1241</v>
      </c>
      <c r="C843" s="284"/>
      <c r="D843" s="285" t="s">
        <v>1242</v>
      </c>
      <c r="E843" s="286" t="s">
        <v>297</v>
      </c>
      <c r="F843" s="287" t="s">
        <v>281</v>
      </c>
      <c r="G843" s="287"/>
      <c r="H843" s="288" t="s">
        <v>1322</v>
      </c>
      <c r="J843" s="290" t="s">
        <v>339</v>
      </c>
      <c r="M843" s="286" t="s">
        <v>425</v>
      </c>
      <c r="N843" s="284" t="s">
        <v>1243</v>
      </c>
      <c r="O843" s="284"/>
    </row>
    <row r="844" spans="2:15" ht="36.75" customHeight="1">
      <c r="B844" s="284" t="s">
        <v>1254</v>
      </c>
      <c r="C844" s="284"/>
      <c r="D844" s="285" t="s">
        <v>1193</v>
      </c>
      <c r="E844" s="286" t="s">
        <v>365</v>
      </c>
      <c r="F844" s="287" t="s">
        <v>281</v>
      </c>
      <c r="G844" s="287"/>
      <c r="H844" s="288" t="s">
        <v>1323</v>
      </c>
      <c r="J844" s="290" t="s">
        <v>339</v>
      </c>
      <c r="M844" s="286" t="s">
        <v>425</v>
      </c>
      <c r="N844" s="284" t="s">
        <v>1255</v>
      </c>
      <c r="O844" s="284"/>
    </row>
    <row r="845" spans="2:15" ht="36.75" customHeight="1">
      <c r="B845" s="284" t="s">
        <v>1222</v>
      </c>
      <c r="C845" s="284"/>
      <c r="D845" s="285" t="s">
        <v>1223</v>
      </c>
      <c r="E845" s="286" t="s">
        <v>365</v>
      </c>
      <c r="F845" s="287" t="s">
        <v>281</v>
      </c>
      <c r="G845" s="287"/>
      <c r="H845" s="288" t="s">
        <v>1323</v>
      </c>
      <c r="J845" s="290" t="s">
        <v>339</v>
      </c>
      <c r="M845" s="286" t="s">
        <v>425</v>
      </c>
      <c r="N845" s="284" t="s">
        <v>1224</v>
      </c>
      <c r="O845" s="284"/>
    </row>
    <row r="846" spans="2:15" ht="36.75" customHeight="1">
      <c r="B846" s="284" t="s">
        <v>1222</v>
      </c>
      <c r="C846" s="284"/>
      <c r="D846" s="285" t="s">
        <v>1223</v>
      </c>
      <c r="E846" s="286" t="s">
        <v>391</v>
      </c>
      <c r="F846" s="287" t="s">
        <v>281</v>
      </c>
      <c r="G846" s="287"/>
      <c r="H846" s="288" t="s">
        <v>1324</v>
      </c>
      <c r="J846" s="290" t="s">
        <v>339</v>
      </c>
      <c r="M846" s="286" t="s">
        <v>425</v>
      </c>
      <c r="N846" s="284" t="s">
        <v>1224</v>
      </c>
      <c r="O846" s="284"/>
    </row>
    <row r="847" spans="2:15" ht="24.75" customHeight="1">
      <c r="B847" s="284" t="s">
        <v>1225</v>
      </c>
      <c r="C847" s="284"/>
      <c r="D847" s="285" t="s">
        <v>291</v>
      </c>
      <c r="E847" s="286" t="s">
        <v>365</v>
      </c>
      <c r="F847" s="287" t="s">
        <v>281</v>
      </c>
      <c r="G847" s="287"/>
      <c r="H847" s="288" t="s">
        <v>483</v>
      </c>
      <c r="J847" s="290" t="s">
        <v>329</v>
      </c>
      <c r="M847" s="286" t="s">
        <v>425</v>
      </c>
      <c r="N847" s="284" t="s">
        <v>1226</v>
      </c>
      <c r="O847" s="284"/>
    </row>
    <row r="848" spans="2:15" ht="24.75" customHeight="1">
      <c r="B848" s="284" t="s">
        <v>1225</v>
      </c>
      <c r="C848" s="284"/>
      <c r="D848" s="285" t="s">
        <v>291</v>
      </c>
      <c r="E848" s="286" t="s">
        <v>64</v>
      </c>
      <c r="F848" s="287" t="s">
        <v>281</v>
      </c>
      <c r="G848" s="287"/>
      <c r="H848" s="288" t="s">
        <v>1309</v>
      </c>
      <c r="J848" s="290" t="s">
        <v>329</v>
      </c>
      <c r="M848" s="286" t="s">
        <v>425</v>
      </c>
      <c r="N848" s="284" t="s">
        <v>1226</v>
      </c>
      <c r="O848" s="284"/>
    </row>
    <row r="849" spans="2:15" ht="12.75" customHeight="1">
      <c r="B849" s="284" t="s">
        <v>1202</v>
      </c>
      <c r="C849" s="284"/>
      <c r="D849" s="285" t="s">
        <v>1203</v>
      </c>
      <c r="E849" s="286" t="s">
        <v>391</v>
      </c>
      <c r="F849" s="287" t="s">
        <v>281</v>
      </c>
      <c r="G849" s="287"/>
      <c r="H849" s="288" t="s">
        <v>1325</v>
      </c>
      <c r="J849" s="290" t="s">
        <v>329</v>
      </c>
      <c r="M849" s="286" t="s">
        <v>425</v>
      </c>
      <c r="N849" s="284" t="s">
        <v>1204</v>
      </c>
      <c r="O849" s="284"/>
    </row>
    <row r="850" spans="2:15" ht="12.75" customHeight="1">
      <c r="B850" s="284" t="s">
        <v>1202</v>
      </c>
      <c r="C850" s="284"/>
      <c r="D850" s="285" t="s">
        <v>1203</v>
      </c>
      <c r="E850" s="286" t="s">
        <v>64</v>
      </c>
      <c r="F850" s="287" t="s">
        <v>281</v>
      </c>
      <c r="G850" s="287"/>
      <c r="H850" s="288" t="s">
        <v>1326</v>
      </c>
      <c r="J850" s="290" t="s">
        <v>329</v>
      </c>
      <c r="M850" s="286" t="s">
        <v>425</v>
      </c>
      <c r="N850" s="284" t="s">
        <v>1204</v>
      </c>
      <c r="O850" s="284"/>
    </row>
    <row r="851" spans="2:15" ht="12.75" customHeight="1">
      <c r="B851" s="284" t="s">
        <v>1241</v>
      </c>
      <c r="C851" s="284"/>
      <c r="D851" s="285" t="s">
        <v>1242</v>
      </c>
      <c r="E851" s="286" t="s">
        <v>64</v>
      </c>
      <c r="F851" s="287" t="s">
        <v>281</v>
      </c>
      <c r="G851" s="287"/>
      <c r="H851" s="288" t="s">
        <v>1327</v>
      </c>
      <c r="J851" s="290" t="s">
        <v>329</v>
      </c>
      <c r="M851" s="286" t="s">
        <v>425</v>
      </c>
      <c r="N851" s="284" t="s">
        <v>1243</v>
      </c>
      <c r="O851" s="284"/>
    </row>
    <row r="852" spans="2:15" ht="36.75" customHeight="1">
      <c r="B852" s="284" t="s">
        <v>1222</v>
      </c>
      <c r="C852" s="284"/>
      <c r="D852" s="285" t="s">
        <v>1223</v>
      </c>
      <c r="E852" s="286" t="s">
        <v>64</v>
      </c>
      <c r="F852" s="287" t="s">
        <v>281</v>
      </c>
      <c r="G852" s="287"/>
      <c r="H852" s="288" t="s">
        <v>1328</v>
      </c>
      <c r="J852" s="290" t="s">
        <v>329</v>
      </c>
      <c r="M852" s="286" t="s">
        <v>425</v>
      </c>
      <c r="N852" s="284" t="s">
        <v>1224</v>
      </c>
      <c r="O852" s="284"/>
    </row>
    <row r="853" spans="2:15" ht="24.75" customHeight="1">
      <c r="B853" s="284" t="s">
        <v>1225</v>
      </c>
      <c r="C853" s="284"/>
      <c r="D853" s="285" t="s">
        <v>291</v>
      </c>
      <c r="E853" s="286" t="s">
        <v>280</v>
      </c>
      <c r="F853" s="287" t="s">
        <v>281</v>
      </c>
      <c r="G853" s="287"/>
      <c r="H853" s="288" t="s">
        <v>479</v>
      </c>
      <c r="J853" s="290" t="s">
        <v>413</v>
      </c>
      <c r="M853" s="286" t="s">
        <v>425</v>
      </c>
      <c r="N853" s="284" t="s">
        <v>1226</v>
      </c>
      <c r="O853" s="284"/>
    </row>
    <row r="854" spans="2:15" ht="12.75" customHeight="1">
      <c r="B854" s="284" t="s">
        <v>1241</v>
      </c>
      <c r="C854" s="284"/>
      <c r="D854" s="285" t="s">
        <v>1242</v>
      </c>
      <c r="E854" s="286" t="s">
        <v>397</v>
      </c>
      <c r="F854" s="287" t="s">
        <v>281</v>
      </c>
      <c r="G854" s="287"/>
      <c r="H854" s="288" t="s">
        <v>1329</v>
      </c>
      <c r="J854" s="290" t="s">
        <v>413</v>
      </c>
      <c r="M854" s="286" t="s">
        <v>425</v>
      </c>
      <c r="N854" s="284" t="s">
        <v>1243</v>
      </c>
      <c r="O854" s="284"/>
    </row>
    <row r="855" spans="2:15" ht="12.75" customHeight="1">
      <c r="B855" s="284" t="s">
        <v>1241</v>
      </c>
      <c r="C855" s="284"/>
      <c r="D855" s="285" t="s">
        <v>1242</v>
      </c>
      <c r="E855" s="286" t="s">
        <v>395</v>
      </c>
      <c r="F855" s="287" t="s">
        <v>281</v>
      </c>
      <c r="G855" s="287"/>
      <c r="H855" s="288" t="s">
        <v>1330</v>
      </c>
      <c r="J855" s="290" t="s">
        <v>413</v>
      </c>
      <c r="M855" s="286" t="s">
        <v>425</v>
      </c>
      <c r="N855" s="284" t="s">
        <v>1243</v>
      </c>
      <c r="O855" s="284"/>
    </row>
    <row r="856" spans="2:15" ht="12.75" customHeight="1">
      <c r="B856" s="284" t="s">
        <v>1202</v>
      </c>
      <c r="C856" s="284"/>
      <c r="D856" s="285" t="s">
        <v>1203</v>
      </c>
      <c r="E856" s="286" t="s">
        <v>63</v>
      </c>
      <c r="F856" s="287" t="s">
        <v>281</v>
      </c>
      <c r="G856" s="287"/>
      <c r="H856" s="288" t="s">
        <v>811</v>
      </c>
      <c r="J856" s="290" t="s">
        <v>487</v>
      </c>
      <c r="M856" s="286" t="s">
        <v>425</v>
      </c>
      <c r="N856" s="284" t="s">
        <v>1204</v>
      </c>
      <c r="O856" s="284"/>
    </row>
    <row r="857" spans="2:15" ht="12.75" customHeight="1">
      <c r="B857" s="284" t="s">
        <v>1202</v>
      </c>
      <c r="C857" s="284"/>
      <c r="D857" s="285" t="s">
        <v>1203</v>
      </c>
      <c r="E857" s="286" t="s">
        <v>280</v>
      </c>
      <c r="F857" s="287" t="s">
        <v>281</v>
      </c>
      <c r="G857" s="287"/>
      <c r="H857" s="288" t="s">
        <v>585</v>
      </c>
      <c r="J857" s="290" t="s">
        <v>487</v>
      </c>
      <c r="M857" s="286" t="s">
        <v>425</v>
      </c>
      <c r="N857" s="284" t="s">
        <v>1204</v>
      </c>
      <c r="O857" s="284"/>
    </row>
    <row r="858" spans="2:15" ht="36.75" customHeight="1">
      <c r="B858" s="284" t="s">
        <v>1254</v>
      </c>
      <c r="C858" s="284"/>
      <c r="D858" s="285" t="s">
        <v>1193</v>
      </c>
      <c r="E858" s="286" t="s">
        <v>391</v>
      </c>
      <c r="F858" s="287" t="s">
        <v>281</v>
      </c>
      <c r="G858" s="287"/>
      <c r="H858" s="288" t="s">
        <v>1331</v>
      </c>
      <c r="J858" s="290" t="s">
        <v>487</v>
      </c>
      <c r="M858" s="286" t="s">
        <v>425</v>
      </c>
      <c r="N858" s="284" t="s">
        <v>1255</v>
      </c>
      <c r="O858" s="284"/>
    </row>
    <row r="859" spans="2:15" ht="36.75" customHeight="1">
      <c r="B859" s="284" t="s">
        <v>1254</v>
      </c>
      <c r="C859" s="284"/>
      <c r="D859" s="285" t="s">
        <v>1193</v>
      </c>
      <c r="E859" s="286" t="s">
        <v>64</v>
      </c>
      <c r="F859" s="287" t="s">
        <v>281</v>
      </c>
      <c r="G859" s="287"/>
      <c r="H859" s="288" t="s">
        <v>1332</v>
      </c>
      <c r="J859" s="290" t="s">
        <v>487</v>
      </c>
      <c r="M859" s="286" t="s">
        <v>425</v>
      </c>
      <c r="N859" s="284" t="s">
        <v>1255</v>
      </c>
      <c r="O859" s="284"/>
    </row>
    <row r="860" spans="2:15" ht="36.75" customHeight="1">
      <c r="B860" s="284" t="s">
        <v>1254</v>
      </c>
      <c r="C860" s="284"/>
      <c r="D860" s="285" t="s">
        <v>1193</v>
      </c>
      <c r="E860" s="286" t="s">
        <v>280</v>
      </c>
      <c r="F860" s="287" t="s">
        <v>281</v>
      </c>
      <c r="G860" s="287"/>
      <c r="H860" s="288" t="s">
        <v>1268</v>
      </c>
      <c r="J860" s="290" t="s">
        <v>487</v>
      </c>
      <c r="M860" s="286" t="s">
        <v>425</v>
      </c>
      <c r="N860" s="284" t="s">
        <v>1255</v>
      </c>
      <c r="O860" s="284"/>
    </row>
    <row r="861" spans="2:15" ht="36.75" customHeight="1">
      <c r="B861" s="284" t="s">
        <v>1222</v>
      </c>
      <c r="C861" s="284"/>
      <c r="D861" s="285" t="s">
        <v>1223</v>
      </c>
      <c r="E861" s="286" t="s">
        <v>280</v>
      </c>
      <c r="F861" s="287" t="s">
        <v>281</v>
      </c>
      <c r="G861" s="287"/>
      <c r="H861" s="288" t="s">
        <v>486</v>
      </c>
      <c r="J861" s="290" t="s">
        <v>487</v>
      </c>
      <c r="M861" s="286" t="s">
        <v>425</v>
      </c>
      <c r="N861" s="284" t="s">
        <v>1224</v>
      </c>
      <c r="O861" s="284"/>
    </row>
    <row r="862" spans="2:15" ht="36.75" customHeight="1">
      <c r="B862" s="284" t="s">
        <v>1222</v>
      </c>
      <c r="C862" s="284"/>
      <c r="D862" s="285" t="s">
        <v>1223</v>
      </c>
      <c r="E862" s="286" t="s">
        <v>63</v>
      </c>
      <c r="F862" s="287" t="s">
        <v>281</v>
      </c>
      <c r="G862" s="287"/>
      <c r="H862" s="288" t="s">
        <v>1333</v>
      </c>
      <c r="J862" s="290" t="s">
        <v>487</v>
      </c>
      <c r="M862" s="286" t="s">
        <v>425</v>
      </c>
      <c r="N862" s="284" t="s">
        <v>1224</v>
      </c>
      <c r="O862" s="284"/>
    </row>
    <row r="863" spans="2:15" ht="24.75" customHeight="1">
      <c r="B863" s="284" t="s">
        <v>1153</v>
      </c>
      <c r="C863" s="284"/>
      <c r="D863" s="285" t="s">
        <v>1154</v>
      </c>
      <c r="E863" s="286" t="s">
        <v>62</v>
      </c>
      <c r="F863" s="287" t="s">
        <v>281</v>
      </c>
      <c r="G863" s="287"/>
      <c r="H863" s="288" t="s">
        <v>1334</v>
      </c>
      <c r="I863" s="289">
        <v>2</v>
      </c>
      <c r="J863" s="290" t="s">
        <v>299</v>
      </c>
      <c r="M863" s="286" t="s">
        <v>425</v>
      </c>
      <c r="N863" s="284" t="s">
        <v>1155</v>
      </c>
      <c r="O863" s="284"/>
    </row>
    <row r="864" spans="2:15" ht="12.75" customHeight="1">
      <c r="B864" s="284" t="s">
        <v>1202</v>
      </c>
      <c r="C864" s="284"/>
      <c r="D864" s="285" t="s">
        <v>1203</v>
      </c>
      <c r="E864" s="286" t="s">
        <v>62</v>
      </c>
      <c r="F864" s="287" t="s">
        <v>281</v>
      </c>
      <c r="G864" s="287"/>
      <c r="H864" s="288" t="s">
        <v>1335</v>
      </c>
      <c r="I864" s="289">
        <v>14</v>
      </c>
      <c r="J864" s="290" t="s">
        <v>329</v>
      </c>
      <c r="M864" s="286" t="s">
        <v>425</v>
      </c>
      <c r="N864" s="284" t="s">
        <v>1204</v>
      </c>
      <c r="O864" s="284"/>
    </row>
    <row r="865" spans="2:15" ht="12.75" customHeight="1">
      <c r="B865" s="284" t="s">
        <v>1241</v>
      </c>
      <c r="C865" s="284"/>
      <c r="D865" s="285" t="s">
        <v>1242</v>
      </c>
      <c r="E865" s="286" t="s">
        <v>62</v>
      </c>
      <c r="F865" s="287" t="s">
        <v>281</v>
      </c>
      <c r="G865" s="287"/>
      <c r="H865" s="288" t="s">
        <v>1336</v>
      </c>
      <c r="I865" s="289">
        <v>15</v>
      </c>
      <c r="J865" s="290" t="s">
        <v>329</v>
      </c>
      <c r="M865" s="286" t="s">
        <v>425</v>
      </c>
      <c r="N865" s="284" t="s">
        <v>1243</v>
      </c>
      <c r="O865" s="284"/>
    </row>
    <row r="866" spans="2:15" ht="36.75" customHeight="1">
      <c r="B866" s="284" t="s">
        <v>1222</v>
      </c>
      <c r="C866" s="284"/>
      <c r="D866" s="285" t="s">
        <v>1223</v>
      </c>
      <c r="E866" s="286" t="s">
        <v>62</v>
      </c>
      <c r="F866" s="287" t="s">
        <v>281</v>
      </c>
      <c r="G866" s="287"/>
      <c r="H866" s="288" t="s">
        <v>1337</v>
      </c>
      <c r="I866" s="289">
        <v>15</v>
      </c>
      <c r="J866" s="290" t="s">
        <v>329</v>
      </c>
      <c r="M866" s="286" t="s">
        <v>425</v>
      </c>
      <c r="N866" s="284" t="s">
        <v>1224</v>
      </c>
      <c r="O866" s="284"/>
    </row>
    <row r="867" spans="2:15" ht="24.75" customHeight="1">
      <c r="B867" s="284" t="s">
        <v>1225</v>
      </c>
      <c r="C867" s="284"/>
      <c r="D867" s="285" t="s">
        <v>291</v>
      </c>
      <c r="E867" s="286" t="s">
        <v>62</v>
      </c>
      <c r="F867" s="287" t="s">
        <v>281</v>
      </c>
      <c r="G867" s="287"/>
      <c r="H867" s="288" t="s">
        <v>1338</v>
      </c>
      <c r="I867" s="289">
        <v>18</v>
      </c>
      <c r="J867" s="290" t="s">
        <v>413</v>
      </c>
      <c r="M867" s="286" t="s">
        <v>425</v>
      </c>
      <c r="N867" s="284" t="s">
        <v>1226</v>
      </c>
      <c r="O867" s="284"/>
    </row>
    <row r="868" spans="2:15" ht="36.75" customHeight="1">
      <c r="B868" s="284" t="s">
        <v>1254</v>
      </c>
      <c r="C868" s="284"/>
      <c r="D868" s="285" t="s">
        <v>1193</v>
      </c>
      <c r="E868" s="286" t="s">
        <v>62</v>
      </c>
      <c r="F868" s="287" t="s">
        <v>281</v>
      </c>
      <c r="G868" s="287"/>
      <c r="H868" s="288" t="s">
        <v>1339</v>
      </c>
      <c r="I868" s="289">
        <v>22</v>
      </c>
      <c r="J868" s="290" t="s">
        <v>413</v>
      </c>
      <c r="M868" s="286" t="s">
        <v>425</v>
      </c>
      <c r="N868" s="284" t="s">
        <v>1255</v>
      </c>
      <c r="O868" s="284"/>
    </row>
    <row r="869" spans="2:15" ht="24.75" customHeight="1">
      <c r="B869" s="284" t="s">
        <v>259</v>
      </c>
      <c r="C869" s="284"/>
      <c r="D869" s="285" t="s">
        <v>1340</v>
      </c>
      <c r="E869" s="286" t="s">
        <v>422</v>
      </c>
      <c r="F869" s="287" t="s">
        <v>281</v>
      </c>
      <c r="G869" s="287"/>
      <c r="H869" s="288" t="s">
        <v>418</v>
      </c>
      <c r="M869" s="286" t="s">
        <v>425</v>
      </c>
      <c r="N869" s="284" t="s">
        <v>1341</v>
      </c>
      <c r="O869" s="284"/>
    </row>
    <row r="870" spans="2:15" ht="24.75" customHeight="1">
      <c r="B870" s="284" t="s">
        <v>1289</v>
      </c>
      <c r="C870" s="284"/>
      <c r="D870" s="285" t="s">
        <v>1290</v>
      </c>
      <c r="E870" s="286" t="s">
        <v>292</v>
      </c>
      <c r="F870" s="287" t="s">
        <v>333</v>
      </c>
      <c r="G870" s="287"/>
      <c r="H870" s="288" t="s">
        <v>418</v>
      </c>
      <c r="M870" s="286" t="s">
        <v>425</v>
      </c>
      <c r="N870" s="284" t="s">
        <v>1250</v>
      </c>
      <c r="O870" s="284"/>
    </row>
    <row r="871" spans="2:15" ht="24.75" customHeight="1">
      <c r="B871" s="284" t="s">
        <v>1342</v>
      </c>
      <c r="C871" s="284"/>
      <c r="D871" s="285" t="s">
        <v>1343</v>
      </c>
      <c r="E871" s="286" t="s">
        <v>310</v>
      </c>
      <c r="F871" s="287" t="s">
        <v>333</v>
      </c>
      <c r="G871" s="287"/>
      <c r="H871" s="288" t="s">
        <v>418</v>
      </c>
      <c r="M871" s="286" t="s">
        <v>425</v>
      </c>
      <c r="N871" s="284" t="s">
        <v>1344</v>
      </c>
      <c r="O871" s="284"/>
    </row>
    <row r="872" spans="2:15" ht="24.75" customHeight="1">
      <c r="B872" s="284" t="s">
        <v>1145</v>
      </c>
      <c r="C872" s="284"/>
      <c r="D872" s="285" t="s">
        <v>1146</v>
      </c>
      <c r="E872" s="286" t="s">
        <v>292</v>
      </c>
      <c r="F872" s="287" t="s">
        <v>333</v>
      </c>
      <c r="G872" s="287"/>
      <c r="H872" s="288" t="s">
        <v>418</v>
      </c>
      <c r="M872" s="286" t="s">
        <v>284</v>
      </c>
      <c r="N872" s="284" t="s">
        <v>1148</v>
      </c>
      <c r="O872" s="284"/>
    </row>
    <row r="873" spans="2:15" ht="12.75" customHeight="1">
      <c r="B873" s="284" t="s">
        <v>1134</v>
      </c>
      <c r="C873" s="284"/>
      <c r="D873" s="285" t="s">
        <v>1135</v>
      </c>
      <c r="E873" s="286" t="s">
        <v>292</v>
      </c>
      <c r="F873" s="287" t="s">
        <v>333</v>
      </c>
      <c r="G873" s="287"/>
      <c r="H873" s="288" t="s">
        <v>418</v>
      </c>
      <c r="M873" s="286" t="s">
        <v>425</v>
      </c>
      <c r="N873" s="284" t="s">
        <v>1137</v>
      </c>
      <c r="O873" s="284"/>
    </row>
    <row r="874" spans="2:15" ht="24.75" customHeight="1">
      <c r="B874" s="284" t="s">
        <v>1130</v>
      </c>
      <c r="C874" s="284"/>
      <c r="D874" s="285" t="s">
        <v>1131</v>
      </c>
      <c r="E874" s="286" t="s">
        <v>310</v>
      </c>
      <c r="F874" s="287" t="s">
        <v>333</v>
      </c>
      <c r="G874" s="287"/>
      <c r="H874" s="288" t="s">
        <v>418</v>
      </c>
      <c r="M874" s="286" t="s">
        <v>425</v>
      </c>
      <c r="N874" s="284" t="s">
        <v>1133</v>
      </c>
      <c r="O874" s="284"/>
    </row>
    <row r="875" spans="2:15" ht="12.75" customHeight="1">
      <c r="B875" s="284" t="s">
        <v>1164</v>
      </c>
      <c r="C875" s="284"/>
      <c r="D875" s="285" t="s">
        <v>1165</v>
      </c>
      <c r="E875" s="286" t="s">
        <v>292</v>
      </c>
      <c r="F875" s="287" t="s">
        <v>333</v>
      </c>
      <c r="G875" s="287"/>
      <c r="H875" s="288" t="s">
        <v>418</v>
      </c>
      <c r="M875" s="286" t="s">
        <v>933</v>
      </c>
      <c r="N875" s="284" t="s">
        <v>1137</v>
      </c>
      <c r="O875" s="284"/>
    </row>
    <row r="876" spans="2:15" ht="24.75" customHeight="1">
      <c r="B876" s="284" t="s">
        <v>1280</v>
      </c>
      <c r="C876" s="284"/>
      <c r="D876" s="285" t="s">
        <v>1281</v>
      </c>
      <c r="E876" s="286" t="s">
        <v>292</v>
      </c>
      <c r="F876" s="287" t="s">
        <v>333</v>
      </c>
      <c r="G876" s="287"/>
      <c r="H876" s="288" t="s">
        <v>418</v>
      </c>
      <c r="M876" s="286" t="s">
        <v>425</v>
      </c>
      <c r="N876" s="284" t="s">
        <v>1283</v>
      </c>
      <c r="O876" s="284"/>
    </row>
    <row r="877" spans="2:15" ht="11.25" customHeight="1"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</row>
    <row r="878" spans="2:3" ht="12.75" customHeight="1">
      <c r="B878" s="280" t="s">
        <v>14</v>
      </c>
      <c r="C878" s="280"/>
    </row>
    <row r="879" ht="12.75" customHeight="1">
      <c r="B879" s="275" t="s">
        <v>15</v>
      </c>
    </row>
    <row r="880" ht="11.25" customHeight="1"/>
    <row r="881" ht="11.25" customHeight="1"/>
    <row r="882" spans="2:3" ht="12.75" customHeight="1">
      <c r="B882" s="280" t="s">
        <v>32</v>
      </c>
      <c r="C882" s="280"/>
    </row>
    <row r="883" ht="11.25" customHeight="1">
      <c r="B883" s="275" t="s">
        <v>15</v>
      </c>
    </row>
    <row r="884" ht="11.25" customHeight="1"/>
    <row r="885" spans="7:14" ht="11.25" customHeight="1">
      <c r="G885" s="276" t="s">
        <v>265</v>
      </c>
      <c r="H885" s="276"/>
      <c r="I885" s="276"/>
      <c r="J885" s="276"/>
      <c r="K885" s="276"/>
      <c r="L885" s="276"/>
      <c r="M885" s="276"/>
      <c r="N885" s="276"/>
    </row>
    <row r="886" spans="7:14" ht="11.25" customHeight="1">
      <c r="G886" s="276"/>
      <c r="H886" s="276"/>
      <c r="I886" s="276"/>
      <c r="J886" s="276"/>
      <c r="K886" s="276"/>
      <c r="L886" s="276"/>
      <c r="M886" s="276"/>
      <c r="N886" s="276"/>
    </row>
    <row r="887" spans="7:14" ht="11.25" customHeight="1">
      <c r="G887" s="276"/>
      <c r="H887" s="276"/>
      <c r="I887" s="276"/>
      <c r="J887" s="276"/>
      <c r="K887" s="276"/>
      <c r="L887" s="276"/>
      <c r="M887" s="276"/>
      <c r="N887" s="276"/>
    </row>
    <row r="888" spans="7:14" ht="11.25" customHeight="1">
      <c r="G888" s="276"/>
      <c r="H888" s="276"/>
      <c r="I888" s="276"/>
      <c r="J888" s="276"/>
      <c r="K888" s="276"/>
      <c r="L888" s="276"/>
      <c r="M888" s="276"/>
      <c r="N888" s="276"/>
    </row>
    <row r="889" spans="7:14" ht="11.25" customHeight="1">
      <c r="G889" s="276"/>
      <c r="H889" s="276"/>
      <c r="I889" s="276"/>
      <c r="J889" s="276"/>
      <c r="K889" s="276"/>
      <c r="L889" s="276"/>
      <c r="M889" s="276"/>
      <c r="N889" s="276"/>
    </row>
    <row r="890" spans="7:14" ht="11.25" customHeight="1">
      <c r="G890" s="276"/>
      <c r="H890" s="276"/>
      <c r="I890" s="276"/>
      <c r="J890" s="276"/>
      <c r="K890" s="276"/>
      <c r="L890" s="276"/>
      <c r="M890" s="276"/>
      <c r="N890" s="276"/>
    </row>
    <row r="891" ht="11.25" customHeight="1"/>
    <row r="892" spans="7:14" ht="11.25" customHeight="1">
      <c r="G892" s="277" t="s">
        <v>266</v>
      </c>
      <c r="H892" s="277"/>
      <c r="I892" s="277"/>
      <c r="J892" s="277"/>
      <c r="K892" s="277"/>
      <c r="L892" s="277"/>
      <c r="M892" s="277"/>
      <c r="N892" s="277"/>
    </row>
    <row r="893" spans="7:14" ht="11.25" customHeight="1">
      <c r="G893" s="277"/>
      <c r="H893" s="277"/>
      <c r="I893" s="277"/>
      <c r="J893" s="277"/>
      <c r="K893" s="277"/>
      <c r="L893" s="277"/>
      <c r="M893" s="277"/>
      <c r="N893" s="277"/>
    </row>
    <row r="894" spans="1:15" ht="15.75" customHeight="1">
      <c r="A894" s="278" t="s">
        <v>267</v>
      </c>
      <c r="B894" s="278"/>
      <c r="C894" s="278"/>
      <c r="D894" s="278"/>
      <c r="E894" s="278"/>
      <c r="F894" s="278"/>
      <c r="G894" s="278"/>
      <c r="H894" s="278"/>
      <c r="I894" s="278"/>
      <c r="J894" s="278"/>
      <c r="K894" s="278"/>
      <c r="L894" s="278"/>
      <c r="M894" s="278"/>
      <c r="N894" s="278"/>
      <c r="O894" s="278"/>
    </row>
    <row r="895" spans="1:15" ht="15.75" customHeight="1">
      <c r="A895" s="279" t="s">
        <v>152</v>
      </c>
      <c r="B895" s="279"/>
      <c r="C895" s="279"/>
      <c r="D895" s="279"/>
      <c r="E895" s="279"/>
      <c r="F895" s="279"/>
      <c r="G895" s="279"/>
      <c r="H895" s="279"/>
      <c r="I895" s="279"/>
      <c r="J895" s="279"/>
      <c r="K895" s="279"/>
      <c r="L895" s="279"/>
      <c r="M895" s="279"/>
      <c r="N895" s="279"/>
      <c r="O895" s="279"/>
    </row>
    <row r="896" ht="4.5" customHeight="1"/>
    <row r="897" spans="2:15" s="280" customFormat="1" ht="24.75" customHeight="1">
      <c r="B897" s="281" t="s">
        <v>268</v>
      </c>
      <c r="C897" s="281"/>
      <c r="D897" s="282" t="s">
        <v>269</v>
      </c>
      <c r="E897" s="283" t="s">
        <v>270</v>
      </c>
      <c r="F897" s="281" t="s">
        <v>271</v>
      </c>
      <c r="G897" s="281"/>
      <c r="H897" s="283" t="s">
        <v>272</v>
      </c>
      <c r="I897" s="283" t="s">
        <v>273</v>
      </c>
      <c r="J897" s="283" t="s">
        <v>274</v>
      </c>
      <c r="K897" s="283" t="s">
        <v>0</v>
      </c>
      <c r="L897" s="283" t="s">
        <v>275</v>
      </c>
      <c r="M897" s="283" t="s">
        <v>276</v>
      </c>
      <c r="N897" s="281" t="s">
        <v>277</v>
      </c>
      <c r="O897" s="281"/>
    </row>
    <row r="898" spans="2:15" ht="12.75" customHeight="1">
      <c r="B898" s="284" t="s">
        <v>1345</v>
      </c>
      <c r="C898" s="284"/>
      <c r="D898" s="285" t="s">
        <v>1346</v>
      </c>
      <c r="E898" s="286" t="s">
        <v>62</v>
      </c>
      <c r="F898" s="287" t="s">
        <v>281</v>
      </c>
      <c r="G898" s="287"/>
      <c r="H898" s="288" t="s">
        <v>322</v>
      </c>
      <c r="I898" s="289">
        <v>8</v>
      </c>
      <c r="J898" s="290" t="s">
        <v>299</v>
      </c>
      <c r="K898" s="291">
        <v>17</v>
      </c>
      <c r="M898" s="286" t="s">
        <v>874</v>
      </c>
      <c r="N898" s="284" t="s">
        <v>1347</v>
      </c>
      <c r="O898" s="284"/>
    </row>
    <row r="899" spans="2:15" ht="24.75" customHeight="1">
      <c r="B899" s="284" t="s">
        <v>1348</v>
      </c>
      <c r="C899" s="284"/>
      <c r="D899" s="285" t="s">
        <v>1349</v>
      </c>
      <c r="E899" s="286" t="s">
        <v>365</v>
      </c>
      <c r="F899" s="287" t="s">
        <v>311</v>
      </c>
      <c r="G899" s="287"/>
      <c r="H899" s="288" t="s">
        <v>1350</v>
      </c>
      <c r="I899" s="289">
        <v>21</v>
      </c>
      <c r="J899" s="290" t="s">
        <v>299</v>
      </c>
      <c r="K899" s="291">
        <v>4</v>
      </c>
      <c r="M899" s="286" t="s">
        <v>425</v>
      </c>
      <c r="N899" s="284" t="s">
        <v>1351</v>
      </c>
      <c r="O899" s="284"/>
    </row>
    <row r="900" spans="2:15" ht="24.75" customHeight="1">
      <c r="B900" s="284" t="s">
        <v>1352</v>
      </c>
      <c r="C900" s="284"/>
      <c r="D900" s="285" t="s">
        <v>279</v>
      </c>
      <c r="E900" s="286" t="s">
        <v>395</v>
      </c>
      <c r="F900" s="287" t="s">
        <v>333</v>
      </c>
      <c r="G900" s="287"/>
      <c r="H900" s="288" t="s">
        <v>1353</v>
      </c>
      <c r="I900" s="289">
        <v>25</v>
      </c>
      <c r="J900" s="290" t="s">
        <v>329</v>
      </c>
      <c r="M900" s="286" t="s">
        <v>933</v>
      </c>
      <c r="N900" s="284" t="s">
        <v>1354</v>
      </c>
      <c r="O900" s="284"/>
    </row>
    <row r="901" spans="2:15" ht="24.75" customHeight="1">
      <c r="B901" s="284" t="s">
        <v>1355</v>
      </c>
      <c r="C901" s="284"/>
      <c r="D901" s="285" t="s">
        <v>1356</v>
      </c>
      <c r="E901" s="286" t="s">
        <v>292</v>
      </c>
      <c r="F901" s="287" t="s">
        <v>333</v>
      </c>
      <c r="G901" s="287"/>
      <c r="H901" s="288" t="s">
        <v>1357</v>
      </c>
      <c r="I901" s="289">
        <v>29</v>
      </c>
      <c r="J901" s="290" t="s">
        <v>329</v>
      </c>
      <c r="M901" s="286" t="s">
        <v>425</v>
      </c>
      <c r="N901" s="284" t="s">
        <v>1354</v>
      </c>
      <c r="O901" s="284"/>
    </row>
    <row r="902" spans="2:15" ht="24.75" customHeight="1">
      <c r="B902" s="284" t="s">
        <v>1358</v>
      </c>
      <c r="C902" s="284"/>
      <c r="D902" s="285" t="s">
        <v>1203</v>
      </c>
      <c r="E902" s="286" t="s">
        <v>297</v>
      </c>
      <c r="F902" s="287" t="s">
        <v>333</v>
      </c>
      <c r="G902" s="287"/>
      <c r="H902" s="288" t="s">
        <v>1359</v>
      </c>
      <c r="I902" s="289">
        <v>31</v>
      </c>
      <c r="J902" s="290" t="s">
        <v>339</v>
      </c>
      <c r="M902" s="286" t="s">
        <v>933</v>
      </c>
      <c r="N902" s="284" t="s">
        <v>1354</v>
      </c>
      <c r="O902" s="284"/>
    </row>
    <row r="903" spans="2:15" ht="12.75" customHeight="1">
      <c r="B903" s="292"/>
      <c r="C903" s="292"/>
      <c r="D903" s="292"/>
      <c r="E903" s="293" t="s">
        <v>363</v>
      </c>
      <c r="F903" s="293"/>
      <c r="G903" s="293"/>
      <c r="H903" s="293"/>
      <c r="I903" s="293"/>
      <c r="J903" s="293"/>
      <c r="K903" s="294">
        <v>21</v>
      </c>
      <c r="L903" s="292"/>
      <c r="M903" s="292"/>
      <c r="N903" s="292"/>
      <c r="O903" s="292"/>
    </row>
    <row r="904" ht="7.5" customHeight="1"/>
    <row r="905" spans="2:3" ht="12.75" customHeight="1">
      <c r="B905" s="295" t="s">
        <v>364</v>
      </c>
      <c r="C905" s="295"/>
    </row>
    <row r="906" ht="6" customHeight="1"/>
    <row r="907" spans="2:15" ht="24.75" customHeight="1">
      <c r="B907" s="284" t="s">
        <v>1352</v>
      </c>
      <c r="C907" s="284"/>
      <c r="D907" s="285" t="s">
        <v>279</v>
      </c>
      <c r="E907" s="286" t="s">
        <v>365</v>
      </c>
      <c r="F907" s="287" t="s">
        <v>333</v>
      </c>
      <c r="G907" s="287"/>
      <c r="H907" s="288" t="s">
        <v>1360</v>
      </c>
      <c r="I907" s="289">
        <v>55</v>
      </c>
      <c r="J907" s="290" t="s">
        <v>329</v>
      </c>
      <c r="M907" s="286" t="s">
        <v>933</v>
      </c>
      <c r="N907" s="284" t="s">
        <v>1354</v>
      </c>
      <c r="O907" s="284"/>
    </row>
    <row r="908" spans="2:15" ht="12.75" customHeight="1">
      <c r="B908" s="284" t="s">
        <v>1345</v>
      </c>
      <c r="C908" s="284"/>
      <c r="D908" s="285" t="s">
        <v>1346</v>
      </c>
      <c r="E908" s="286" t="s">
        <v>62</v>
      </c>
      <c r="F908" s="287" t="s">
        <v>347</v>
      </c>
      <c r="G908" s="287"/>
      <c r="H908" s="288" t="s">
        <v>381</v>
      </c>
      <c r="I908" s="290" t="s">
        <v>382</v>
      </c>
      <c r="J908" s="290" t="s">
        <v>299</v>
      </c>
      <c r="M908" s="286" t="s">
        <v>874</v>
      </c>
      <c r="N908" s="284" t="s">
        <v>1347</v>
      </c>
      <c r="O908" s="284"/>
    </row>
    <row r="909" spans="2:15" ht="24.75" customHeight="1">
      <c r="B909" s="284" t="s">
        <v>1348</v>
      </c>
      <c r="C909" s="284"/>
      <c r="D909" s="285" t="s">
        <v>1349</v>
      </c>
      <c r="E909" s="286" t="s">
        <v>365</v>
      </c>
      <c r="F909" s="287" t="s">
        <v>333</v>
      </c>
      <c r="G909" s="287"/>
      <c r="H909" s="288" t="s">
        <v>878</v>
      </c>
      <c r="I909" s="290" t="s">
        <v>382</v>
      </c>
      <c r="J909" s="290" t="s">
        <v>299</v>
      </c>
      <c r="M909" s="286" t="s">
        <v>425</v>
      </c>
      <c r="N909" s="284" t="s">
        <v>1351</v>
      </c>
      <c r="O909" s="284"/>
    </row>
    <row r="910" spans="2:15" ht="11.25" customHeight="1"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</row>
    <row r="911" spans="2:3" ht="12.75" customHeight="1">
      <c r="B911" s="280" t="s">
        <v>14</v>
      </c>
      <c r="C911" s="280"/>
    </row>
    <row r="912" ht="12.75" customHeight="1">
      <c r="B912" s="275" t="s">
        <v>15</v>
      </c>
    </row>
    <row r="913" ht="11.25" customHeight="1"/>
    <row r="914" ht="11.25" customHeight="1"/>
    <row r="915" spans="2:3" ht="12.75" customHeight="1">
      <c r="B915" s="280" t="s">
        <v>32</v>
      </c>
      <c r="C915" s="280"/>
    </row>
    <row r="916" ht="11.25" customHeight="1">
      <c r="B916" s="275" t="s">
        <v>15</v>
      </c>
    </row>
    <row r="917" ht="11.25" customHeight="1"/>
    <row r="918" spans="7:14" ht="11.25" customHeight="1">
      <c r="G918" s="276" t="s">
        <v>265</v>
      </c>
      <c r="H918" s="276"/>
      <c r="I918" s="276"/>
      <c r="J918" s="276"/>
      <c r="K918" s="276"/>
      <c r="L918" s="276"/>
      <c r="M918" s="276"/>
      <c r="N918" s="276"/>
    </row>
    <row r="919" spans="7:14" ht="11.25" customHeight="1">
      <c r="G919" s="276"/>
      <c r="H919" s="276"/>
      <c r="I919" s="276"/>
      <c r="J919" s="276"/>
      <c r="K919" s="276"/>
      <c r="L919" s="276"/>
      <c r="M919" s="276"/>
      <c r="N919" s="276"/>
    </row>
    <row r="920" spans="7:14" ht="11.25" customHeight="1">
      <c r="G920" s="276"/>
      <c r="H920" s="276"/>
      <c r="I920" s="276"/>
      <c r="J920" s="276"/>
      <c r="K920" s="276"/>
      <c r="L920" s="276"/>
      <c r="M920" s="276"/>
      <c r="N920" s="276"/>
    </row>
    <row r="921" spans="7:14" ht="11.25" customHeight="1">
      <c r="G921" s="276"/>
      <c r="H921" s="276"/>
      <c r="I921" s="276"/>
      <c r="J921" s="276"/>
      <c r="K921" s="276"/>
      <c r="L921" s="276"/>
      <c r="M921" s="276"/>
      <c r="N921" s="276"/>
    </row>
    <row r="922" spans="7:14" ht="11.25" customHeight="1">
      <c r="G922" s="276"/>
      <c r="H922" s="276"/>
      <c r="I922" s="276"/>
      <c r="J922" s="276"/>
      <c r="K922" s="276"/>
      <c r="L922" s="276"/>
      <c r="M922" s="276"/>
      <c r="N922" s="276"/>
    </row>
    <row r="923" spans="7:14" ht="11.25" customHeight="1">
      <c r="G923" s="276"/>
      <c r="H923" s="276"/>
      <c r="I923" s="276"/>
      <c r="J923" s="276"/>
      <c r="K923" s="276"/>
      <c r="L923" s="276"/>
      <c r="M923" s="276"/>
      <c r="N923" s="276"/>
    </row>
    <row r="924" ht="11.25" customHeight="1"/>
    <row r="925" spans="7:14" ht="11.25" customHeight="1">
      <c r="G925" s="277" t="s">
        <v>266</v>
      </c>
      <c r="H925" s="277"/>
      <c r="I925" s="277"/>
      <c r="J925" s="277"/>
      <c r="K925" s="277"/>
      <c r="L925" s="277"/>
      <c r="M925" s="277"/>
      <c r="N925" s="277"/>
    </row>
    <row r="926" spans="7:14" ht="11.25" customHeight="1">
      <c r="G926" s="277"/>
      <c r="H926" s="277"/>
      <c r="I926" s="277"/>
      <c r="J926" s="277"/>
      <c r="K926" s="277"/>
      <c r="L926" s="277"/>
      <c r="M926" s="277"/>
      <c r="N926" s="277"/>
    </row>
    <row r="927" spans="1:15" ht="15.75" customHeight="1">
      <c r="A927" s="278" t="s">
        <v>267</v>
      </c>
      <c r="B927" s="278"/>
      <c r="C927" s="278"/>
      <c r="D927" s="278"/>
      <c r="E927" s="278"/>
      <c r="F927" s="278"/>
      <c r="G927" s="278"/>
      <c r="H927" s="278"/>
      <c r="I927" s="278"/>
      <c r="J927" s="278"/>
      <c r="K927" s="278"/>
      <c r="L927" s="278"/>
      <c r="M927" s="278"/>
      <c r="N927" s="278"/>
      <c r="O927" s="278"/>
    </row>
    <row r="928" spans="1:15" ht="15.75" customHeight="1">
      <c r="A928" s="279" t="s">
        <v>13</v>
      </c>
      <c r="B928" s="279"/>
      <c r="C928" s="279"/>
      <c r="D928" s="279"/>
      <c r="E928" s="279"/>
      <c r="F928" s="279"/>
      <c r="G928" s="279"/>
      <c r="H928" s="279"/>
      <c r="I928" s="279"/>
      <c r="J928" s="279"/>
      <c r="K928" s="279"/>
      <c r="L928" s="279"/>
      <c r="M928" s="279"/>
      <c r="N928" s="279"/>
      <c r="O928" s="279"/>
    </row>
    <row r="929" ht="4.5" customHeight="1"/>
    <row r="930" spans="2:15" s="280" customFormat="1" ht="24.75" customHeight="1">
      <c r="B930" s="281" t="s">
        <v>268</v>
      </c>
      <c r="C930" s="281"/>
      <c r="D930" s="282" t="s">
        <v>269</v>
      </c>
      <c r="E930" s="283" t="s">
        <v>270</v>
      </c>
      <c r="F930" s="281" t="s">
        <v>271</v>
      </c>
      <c r="G930" s="281"/>
      <c r="H930" s="283" t="s">
        <v>272</v>
      </c>
      <c r="I930" s="283" t="s">
        <v>273</v>
      </c>
      <c r="J930" s="283" t="s">
        <v>274</v>
      </c>
      <c r="K930" s="283" t="s">
        <v>0</v>
      </c>
      <c r="L930" s="283" t="s">
        <v>275</v>
      </c>
      <c r="M930" s="283" t="s">
        <v>276</v>
      </c>
      <c r="N930" s="281" t="s">
        <v>277</v>
      </c>
      <c r="O930" s="281"/>
    </row>
    <row r="931" spans="2:15" ht="12.75" customHeight="1">
      <c r="B931" s="284" t="s">
        <v>1361</v>
      </c>
      <c r="C931" s="284"/>
      <c r="D931" s="285" t="s">
        <v>1362</v>
      </c>
      <c r="E931" s="286" t="s">
        <v>365</v>
      </c>
      <c r="F931" s="287" t="s">
        <v>281</v>
      </c>
      <c r="G931" s="287"/>
      <c r="H931" s="288" t="s">
        <v>1071</v>
      </c>
      <c r="I931" s="289">
        <v>3</v>
      </c>
      <c r="J931" s="290" t="s">
        <v>283</v>
      </c>
      <c r="K931" s="291">
        <v>33</v>
      </c>
      <c r="M931" s="286" t="s">
        <v>554</v>
      </c>
      <c r="N931" s="284" t="s">
        <v>1363</v>
      </c>
      <c r="O931" s="284"/>
    </row>
    <row r="932" spans="2:15" ht="24.75" customHeight="1">
      <c r="B932" s="284" t="s">
        <v>1364</v>
      </c>
      <c r="C932" s="284"/>
      <c r="D932" s="285" t="s">
        <v>1365</v>
      </c>
      <c r="E932" s="286" t="s">
        <v>292</v>
      </c>
      <c r="F932" s="287" t="s">
        <v>281</v>
      </c>
      <c r="G932" s="287"/>
      <c r="H932" s="288" t="s">
        <v>1366</v>
      </c>
      <c r="I932" s="289">
        <v>2</v>
      </c>
      <c r="J932" s="290" t="s">
        <v>299</v>
      </c>
      <c r="K932" s="291">
        <v>26</v>
      </c>
      <c r="M932" s="286" t="s">
        <v>425</v>
      </c>
      <c r="N932" s="284" t="s">
        <v>1367</v>
      </c>
      <c r="O932" s="284"/>
    </row>
    <row r="933" spans="2:15" ht="12.75" customHeight="1">
      <c r="B933" s="284" t="s">
        <v>1368</v>
      </c>
      <c r="C933" s="284"/>
      <c r="D933" s="285" t="s">
        <v>1369</v>
      </c>
      <c r="E933" s="286" t="s">
        <v>58</v>
      </c>
      <c r="F933" s="287" t="s">
        <v>281</v>
      </c>
      <c r="G933" s="287"/>
      <c r="H933" s="288" t="s">
        <v>1370</v>
      </c>
      <c r="I933" s="289">
        <v>10</v>
      </c>
      <c r="J933" s="290" t="s">
        <v>339</v>
      </c>
      <c r="K933" s="291">
        <v>15</v>
      </c>
      <c r="M933" s="286" t="s">
        <v>425</v>
      </c>
      <c r="N933" s="284" t="s">
        <v>1371</v>
      </c>
      <c r="O933" s="284"/>
    </row>
    <row r="934" spans="2:15" ht="12.75" customHeight="1">
      <c r="B934" s="284" t="s">
        <v>1372</v>
      </c>
      <c r="C934" s="284"/>
      <c r="D934" s="285" t="s">
        <v>1373</v>
      </c>
      <c r="E934" s="286" t="s">
        <v>65</v>
      </c>
      <c r="F934" s="287" t="s">
        <v>281</v>
      </c>
      <c r="G934" s="287"/>
      <c r="H934" s="288" t="s">
        <v>1374</v>
      </c>
      <c r="I934" s="289">
        <v>10</v>
      </c>
      <c r="J934" s="290" t="s">
        <v>329</v>
      </c>
      <c r="K934" s="291">
        <v>15</v>
      </c>
      <c r="M934" s="286" t="s">
        <v>425</v>
      </c>
      <c r="N934" s="284" t="s">
        <v>1375</v>
      </c>
      <c r="O934" s="284"/>
    </row>
    <row r="935" spans="2:15" ht="12.75" customHeight="1">
      <c r="B935" s="284" t="s">
        <v>1376</v>
      </c>
      <c r="C935" s="284"/>
      <c r="D935" s="285" t="s">
        <v>1377</v>
      </c>
      <c r="E935" s="286" t="s">
        <v>327</v>
      </c>
      <c r="F935" s="287" t="s">
        <v>281</v>
      </c>
      <c r="G935" s="287"/>
      <c r="H935" s="288" t="s">
        <v>1378</v>
      </c>
      <c r="I935" s="289">
        <v>14</v>
      </c>
      <c r="K935" s="291">
        <v>11</v>
      </c>
      <c r="M935" s="286" t="s">
        <v>425</v>
      </c>
      <c r="N935" s="284" t="s">
        <v>1379</v>
      </c>
      <c r="O935" s="284"/>
    </row>
    <row r="936" spans="2:15" ht="12.75" customHeight="1">
      <c r="B936" s="284" t="s">
        <v>1380</v>
      </c>
      <c r="C936" s="284"/>
      <c r="D936" s="285" t="s">
        <v>738</v>
      </c>
      <c r="E936" s="286" t="s">
        <v>367</v>
      </c>
      <c r="F936" s="287" t="s">
        <v>333</v>
      </c>
      <c r="G936" s="287"/>
      <c r="H936" s="288" t="s">
        <v>1381</v>
      </c>
      <c r="I936" s="289">
        <v>19</v>
      </c>
      <c r="J936" s="290" t="s">
        <v>329</v>
      </c>
      <c r="K936" s="291">
        <v>6</v>
      </c>
      <c r="M936" s="286" t="s">
        <v>425</v>
      </c>
      <c r="N936" s="284" t="s">
        <v>1382</v>
      </c>
      <c r="O936" s="284"/>
    </row>
    <row r="937" spans="2:15" ht="12.75" customHeight="1">
      <c r="B937" s="284" t="s">
        <v>1383</v>
      </c>
      <c r="C937" s="284"/>
      <c r="D937" s="285" t="s">
        <v>1384</v>
      </c>
      <c r="E937" s="286" t="s">
        <v>367</v>
      </c>
      <c r="F937" s="287" t="s">
        <v>333</v>
      </c>
      <c r="G937" s="287"/>
      <c r="H937" s="288" t="s">
        <v>1385</v>
      </c>
      <c r="I937" s="289">
        <v>21</v>
      </c>
      <c r="J937" s="290" t="s">
        <v>413</v>
      </c>
      <c r="K937" s="291">
        <v>4</v>
      </c>
      <c r="M937" s="286" t="s">
        <v>425</v>
      </c>
      <c r="N937" s="284" t="s">
        <v>1382</v>
      </c>
      <c r="O937" s="284"/>
    </row>
    <row r="938" spans="2:15" ht="12.75" customHeight="1">
      <c r="B938" s="284" t="s">
        <v>1386</v>
      </c>
      <c r="C938" s="284"/>
      <c r="D938" s="285" t="s">
        <v>1387</v>
      </c>
      <c r="E938" s="286" t="s">
        <v>395</v>
      </c>
      <c r="F938" s="287" t="s">
        <v>333</v>
      </c>
      <c r="G938" s="287"/>
      <c r="H938" s="288" t="s">
        <v>1388</v>
      </c>
      <c r="I938" s="289">
        <v>27</v>
      </c>
      <c r="J938" s="290" t="s">
        <v>329</v>
      </c>
      <c r="M938" s="286" t="s">
        <v>425</v>
      </c>
      <c r="N938" s="284" t="s">
        <v>1389</v>
      </c>
      <c r="O938" s="284"/>
    </row>
    <row r="939" spans="2:15" ht="12.75" customHeight="1">
      <c r="B939" s="292"/>
      <c r="C939" s="292"/>
      <c r="D939" s="292"/>
      <c r="E939" s="293" t="s">
        <v>363</v>
      </c>
      <c r="F939" s="293"/>
      <c r="G939" s="293"/>
      <c r="H939" s="293"/>
      <c r="I939" s="293"/>
      <c r="J939" s="293"/>
      <c r="K939" s="294">
        <v>110</v>
      </c>
      <c r="L939" s="292"/>
      <c r="M939" s="292"/>
      <c r="N939" s="292"/>
      <c r="O939" s="292"/>
    </row>
    <row r="940" ht="7.5" customHeight="1"/>
    <row r="941" spans="2:3" ht="12.75" customHeight="1">
      <c r="B941" s="295" t="s">
        <v>364</v>
      </c>
      <c r="C941" s="295"/>
    </row>
    <row r="942" ht="6" customHeight="1"/>
    <row r="943" spans="2:15" ht="12.75" customHeight="1">
      <c r="B943" s="284" t="s">
        <v>1361</v>
      </c>
      <c r="C943" s="284"/>
      <c r="D943" s="285" t="s">
        <v>1362</v>
      </c>
      <c r="E943" s="286" t="s">
        <v>310</v>
      </c>
      <c r="F943" s="287" t="s">
        <v>311</v>
      </c>
      <c r="G943" s="287"/>
      <c r="H943" s="288" t="s">
        <v>1390</v>
      </c>
      <c r="I943" s="289">
        <v>10</v>
      </c>
      <c r="J943" s="290" t="s">
        <v>283</v>
      </c>
      <c r="K943" s="291">
        <v>25</v>
      </c>
      <c r="M943" s="286" t="s">
        <v>554</v>
      </c>
      <c r="N943" s="284" t="s">
        <v>1363</v>
      </c>
      <c r="O943" s="284"/>
    </row>
    <row r="944" spans="2:15" ht="24.75" customHeight="1">
      <c r="B944" s="284" t="s">
        <v>1364</v>
      </c>
      <c r="C944" s="284"/>
      <c r="D944" s="285" t="s">
        <v>1365</v>
      </c>
      <c r="E944" s="286" t="s">
        <v>310</v>
      </c>
      <c r="F944" s="287" t="s">
        <v>311</v>
      </c>
      <c r="G944" s="287"/>
      <c r="H944" s="288" t="s">
        <v>1391</v>
      </c>
      <c r="I944" s="289">
        <v>14</v>
      </c>
      <c r="J944" s="290" t="s">
        <v>283</v>
      </c>
      <c r="K944" s="291">
        <v>21</v>
      </c>
      <c r="M944" s="286" t="s">
        <v>425</v>
      </c>
      <c r="N944" s="284" t="s">
        <v>1367</v>
      </c>
      <c r="O944" s="284"/>
    </row>
    <row r="945" spans="2:15" ht="12.75" customHeight="1">
      <c r="B945" s="284" t="s">
        <v>1372</v>
      </c>
      <c r="C945" s="284"/>
      <c r="D945" s="285" t="s">
        <v>1373</v>
      </c>
      <c r="E945" s="286" t="s">
        <v>64</v>
      </c>
      <c r="F945" s="287" t="s">
        <v>347</v>
      </c>
      <c r="G945" s="287"/>
      <c r="H945" s="288" t="s">
        <v>1392</v>
      </c>
      <c r="I945" s="289">
        <v>13</v>
      </c>
      <c r="J945" s="290" t="s">
        <v>339</v>
      </c>
      <c r="K945" s="291">
        <v>12</v>
      </c>
      <c r="M945" s="286" t="s">
        <v>425</v>
      </c>
      <c r="N945" s="284" t="s">
        <v>1375</v>
      </c>
      <c r="O945" s="284"/>
    </row>
    <row r="946" spans="2:15" ht="12.75" customHeight="1">
      <c r="B946" s="284" t="s">
        <v>1368</v>
      </c>
      <c r="C946" s="284"/>
      <c r="D946" s="285" t="s">
        <v>1369</v>
      </c>
      <c r="E946" s="286" t="s">
        <v>367</v>
      </c>
      <c r="F946" s="287" t="s">
        <v>333</v>
      </c>
      <c r="G946" s="287"/>
      <c r="H946" s="288" t="s">
        <v>1393</v>
      </c>
      <c r="I946" s="289">
        <v>16</v>
      </c>
      <c r="J946" s="290" t="s">
        <v>339</v>
      </c>
      <c r="K946" s="291">
        <v>9</v>
      </c>
      <c r="M946" s="286" t="s">
        <v>425</v>
      </c>
      <c r="N946" s="284" t="s">
        <v>1371</v>
      </c>
      <c r="O946" s="284"/>
    </row>
    <row r="947" spans="2:15" ht="12.75" customHeight="1">
      <c r="B947" s="284" t="s">
        <v>1380</v>
      </c>
      <c r="C947" s="284"/>
      <c r="D947" s="285" t="s">
        <v>738</v>
      </c>
      <c r="E947" s="286" t="s">
        <v>297</v>
      </c>
      <c r="F947" s="287" t="s">
        <v>333</v>
      </c>
      <c r="G947" s="287"/>
      <c r="H947" s="288" t="s">
        <v>1394</v>
      </c>
      <c r="I947" s="289">
        <v>24</v>
      </c>
      <c r="J947" s="290" t="s">
        <v>413</v>
      </c>
      <c r="K947" s="291">
        <v>1</v>
      </c>
      <c r="M947" s="286" t="s">
        <v>425</v>
      </c>
      <c r="N947" s="284" t="s">
        <v>1382</v>
      </c>
      <c r="O947" s="284"/>
    </row>
    <row r="948" spans="2:15" ht="24.75" customHeight="1">
      <c r="B948" s="284" t="s">
        <v>1368</v>
      </c>
      <c r="C948" s="284"/>
      <c r="D948" s="285" t="s">
        <v>1369</v>
      </c>
      <c r="E948" s="286" t="s">
        <v>371</v>
      </c>
      <c r="F948" s="287" t="s">
        <v>281</v>
      </c>
      <c r="G948" s="287"/>
      <c r="H948" s="288" t="s">
        <v>1395</v>
      </c>
      <c r="I948" s="289">
        <v>16</v>
      </c>
      <c r="M948" s="286" t="s">
        <v>425</v>
      </c>
      <c r="N948" s="284" t="s">
        <v>1371</v>
      </c>
      <c r="O948" s="284"/>
    </row>
    <row r="949" spans="2:15" ht="24.75" customHeight="1">
      <c r="B949" s="284" t="s">
        <v>1376</v>
      </c>
      <c r="C949" s="284"/>
      <c r="D949" s="285" t="s">
        <v>1377</v>
      </c>
      <c r="E949" s="286" t="s">
        <v>371</v>
      </c>
      <c r="F949" s="287" t="s">
        <v>281</v>
      </c>
      <c r="G949" s="287"/>
      <c r="H949" s="288" t="s">
        <v>1395</v>
      </c>
      <c r="I949" s="289">
        <v>16</v>
      </c>
      <c r="M949" s="286" t="s">
        <v>425</v>
      </c>
      <c r="N949" s="284" t="s">
        <v>1379</v>
      </c>
      <c r="O949" s="284"/>
    </row>
    <row r="950" spans="2:15" ht="24.75" customHeight="1">
      <c r="B950" s="284" t="s">
        <v>1386</v>
      </c>
      <c r="C950" s="284"/>
      <c r="D950" s="285" t="s">
        <v>1387</v>
      </c>
      <c r="E950" s="286" t="s">
        <v>371</v>
      </c>
      <c r="F950" s="287" t="s">
        <v>281</v>
      </c>
      <c r="G950" s="287"/>
      <c r="H950" s="288" t="s">
        <v>1395</v>
      </c>
      <c r="I950" s="289">
        <v>16</v>
      </c>
      <c r="M950" s="286" t="s">
        <v>425</v>
      </c>
      <c r="N950" s="284" t="s">
        <v>1389</v>
      </c>
      <c r="O950" s="284"/>
    </row>
    <row r="951" spans="2:15" ht="24.75" customHeight="1">
      <c r="B951" s="284" t="s">
        <v>1361</v>
      </c>
      <c r="C951" s="284"/>
      <c r="D951" s="285" t="s">
        <v>1362</v>
      </c>
      <c r="E951" s="286" t="s">
        <v>371</v>
      </c>
      <c r="F951" s="287" t="s">
        <v>281</v>
      </c>
      <c r="G951" s="287"/>
      <c r="H951" s="288" t="s">
        <v>1395</v>
      </c>
      <c r="I951" s="289">
        <v>16</v>
      </c>
      <c r="M951" s="286" t="s">
        <v>554</v>
      </c>
      <c r="N951" s="284" t="s">
        <v>1363</v>
      </c>
      <c r="O951" s="284"/>
    </row>
    <row r="952" spans="2:15" ht="12.75" customHeight="1">
      <c r="B952" s="284" t="s">
        <v>1383</v>
      </c>
      <c r="C952" s="284"/>
      <c r="D952" s="285" t="s">
        <v>1384</v>
      </c>
      <c r="E952" s="286" t="s">
        <v>297</v>
      </c>
      <c r="F952" s="287" t="s">
        <v>333</v>
      </c>
      <c r="G952" s="287"/>
      <c r="H952" s="288" t="s">
        <v>1396</v>
      </c>
      <c r="I952" s="289">
        <v>25</v>
      </c>
      <c r="J952" s="290" t="s">
        <v>487</v>
      </c>
      <c r="M952" s="286" t="s">
        <v>425</v>
      </c>
      <c r="N952" s="284" t="s">
        <v>1382</v>
      </c>
      <c r="O952" s="284"/>
    </row>
    <row r="953" spans="2:15" ht="12.75" customHeight="1">
      <c r="B953" s="284" t="s">
        <v>1376</v>
      </c>
      <c r="C953" s="284"/>
      <c r="D953" s="285" t="s">
        <v>1377</v>
      </c>
      <c r="E953" s="286" t="s">
        <v>297</v>
      </c>
      <c r="F953" s="287" t="s">
        <v>333</v>
      </c>
      <c r="G953" s="287"/>
      <c r="H953" s="288" t="s">
        <v>1397</v>
      </c>
      <c r="I953" s="289">
        <v>32</v>
      </c>
      <c r="J953" s="290" t="s">
        <v>339</v>
      </c>
      <c r="M953" s="286" t="s">
        <v>425</v>
      </c>
      <c r="N953" s="284" t="s">
        <v>1379</v>
      </c>
      <c r="O953" s="284"/>
    </row>
    <row r="954" spans="2:15" ht="12.75" customHeight="1">
      <c r="B954" s="284" t="s">
        <v>1386</v>
      </c>
      <c r="C954" s="284"/>
      <c r="D954" s="285" t="s">
        <v>1387</v>
      </c>
      <c r="E954" s="286" t="s">
        <v>365</v>
      </c>
      <c r="F954" s="287" t="s">
        <v>333</v>
      </c>
      <c r="G954" s="287"/>
      <c r="H954" s="288" t="s">
        <v>1398</v>
      </c>
      <c r="I954" s="289">
        <v>58</v>
      </c>
      <c r="J954" s="290" t="s">
        <v>329</v>
      </c>
      <c r="M954" s="286" t="s">
        <v>425</v>
      </c>
      <c r="N954" s="284" t="s">
        <v>1389</v>
      </c>
      <c r="O954" s="284"/>
    </row>
    <row r="955" spans="2:15" ht="12.75" customHeight="1">
      <c r="B955" s="284" t="s">
        <v>1361</v>
      </c>
      <c r="C955" s="284"/>
      <c r="D955" s="285" t="s">
        <v>1362</v>
      </c>
      <c r="E955" s="286" t="s">
        <v>310</v>
      </c>
      <c r="F955" s="287" t="s">
        <v>333</v>
      </c>
      <c r="G955" s="287"/>
      <c r="H955" s="288" t="s">
        <v>1399</v>
      </c>
      <c r="I955" s="290" t="s">
        <v>376</v>
      </c>
      <c r="J955" s="290" t="s">
        <v>283</v>
      </c>
      <c r="M955" s="286" t="s">
        <v>554</v>
      </c>
      <c r="N955" s="284" t="s">
        <v>1363</v>
      </c>
      <c r="O955" s="284"/>
    </row>
    <row r="956" spans="2:15" ht="24.75" customHeight="1">
      <c r="B956" s="284" t="s">
        <v>1364</v>
      </c>
      <c r="C956" s="284"/>
      <c r="D956" s="285" t="s">
        <v>1365</v>
      </c>
      <c r="E956" s="286" t="s">
        <v>310</v>
      </c>
      <c r="F956" s="287" t="s">
        <v>333</v>
      </c>
      <c r="G956" s="287"/>
      <c r="H956" s="288" t="s">
        <v>1400</v>
      </c>
      <c r="I956" s="290" t="s">
        <v>376</v>
      </c>
      <c r="J956" s="290" t="s">
        <v>283</v>
      </c>
      <c r="M956" s="286" t="s">
        <v>425</v>
      </c>
      <c r="N956" s="284" t="s">
        <v>1367</v>
      </c>
      <c r="O956" s="284"/>
    </row>
    <row r="957" spans="2:15" ht="24.75" customHeight="1">
      <c r="B957" s="284" t="s">
        <v>1364</v>
      </c>
      <c r="C957" s="284"/>
      <c r="D957" s="285" t="s">
        <v>1365</v>
      </c>
      <c r="E957" s="286" t="s">
        <v>292</v>
      </c>
      <c r="F957" s="287" t="s">
        <v>333</v>
      </c>
      <c r="G957" s="287"/>
      <c r="H957" s="288" t="s">
        <v>1401</v>
      </c>
      <c r="I957" s="290" t="s">
        <v>376</v>
      </c>
      <c r="J957" s="290" t="s">
        <v>299</v>
      </c>
      <c r="M957" s="286" t="s">
        <v>425</v>
      </c>
      <c r="N957" s="284" t="s">
        <v>1367</v>
      </c>
      <c r="O957" s="284"/>
    </row>
    <row r="958" spans="2:15" ht="12.75" customHeight="1">
      <c r="B958" s="284" t="s">
        <v>1372</v>
      </c>
      <c r="C958" s="284"/>
      <c r="D958" s="285" t="s">
        <v>1373</v>
      </c>
      <c r="E958" s="286" t="s">
        <v>65</v>
      </c>
      <c r="F958" s="287" t="s">
        <v>347</v>
      </c>
      <c r="G958" s="287"/>
      <c r="H958" s="288" t="s">
        <v>1402</v>
      </c>
      <c r="I958" s="290" t="s">
        <v>376</v>
      </c>
      <c r="J958" s="290" t="s">
        <v>329</v>
      </c>
      <c r="M958" s="286" t="s">
        <v>425</v>
      </c>
      <c r="N958" s="284" t="s">
        <v>1375</v>
      </c>
      <c r="O958" s="284"/>
    </row>
    <row r="959" spans="2:15" ht="12.75" customHeight="1">
      <c r="B959" s="284" t="s">
        <v>1361</v>
      </c>
      <c r="C959" s="284"/>
      <c r="D959" s="285" t="s">
        <v>1362</v>
      </c>
      <c r="E959" s="286" t="s">
        <v>365</v>
      </c>
      <c r="F959" s="287" t="s">
        <v>311</v>
      </c>
      <c r="G959" s="287"/>
      <c r="H959" s="288" t="s">
        <v>987</v>
      </c>
      <c r="I959" s="290" t="s">
        <v>382</v>
      </c>
      <c r="J959" s="290" t="s">
        <v>283</v>
      </c>
      <c r="M959" s="286" t="s">
        <v>554</v>
      </c>
      <c r="N959" s="284" t="s">
        <v>1363</v>
      </c>
      <c r="O959" s="284"/>
    </row>
    <row r="960" spans="2:15" ht="12.75" customHeight="1">
      <c r="B960" s="284" t="s">
        <v>1361</v>
      </c>
      <c r="C960" s="284"/>
      <c r="D960" s="285" t="s">
        <v>1362</v>
      </c>
      <c r="E960" s="286" t="s">
        <v>365</v>
      </c>
      <c r="F960" s="287" t="s">
        <v>333</v>
      </c>
      <c r="G960" s="287"/>
      <c r="H960" s="288" t="s">
        <v>713</v>
      </c>
      <c r="I960" s="290" t="s">
        <v>382</v>
      </c>
      <c r="J960" s="290" t="s">
        <v>283</v>
      </c>
      <c r="M960" s="286" t="s">
        <v>554</v>
      </c>
      <c r="N960" s="284" t="s">
        <v>1363</v>
      </c>
      <c r="O960" s="284"/>
    </row>
    <row r="961" spans="2:15" ht="11.25" customHeight="1"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</row>
    <row r="962" spans="2:3" ht="12.75" customHeight="1">
      <c r="B962" s="280" t="s">
        <v>14</v>
      </c>
      <c r="C962" s="280"/>
    </row>
    <row r="963" ht="12.75" customHeight="1">
      <c r="B963" s="275" t="s">
        <v>15</v>
      </c>
    </row>
    <row r="964" ht="11.25" customHeight="1"/>
    <row r="965" ht="11.25" customHeight="1"/>
    <row r="966" spans="2:3" ht="12.75" customHeight="1">
      <c r="B966" s="280" t="s">
        <v>32</v>
      </c>
      <c r="C966" s="280"/>
    </row>
    <row r="967" ht="11.25" customHeight="1">
      <c r="B967" s="275" t="s">
        <v>15</v>
      </c>
    </row>
    <row r="968" ht="11.25" customHeight="1"/>
    <row r="969" spans="7:14" ht="11.25" customHeight="1">
      <c r="G969" s="276" t="s">
        <v>265</v>
      </c>
      <c r="H969" s="276"/>
      <c r="I969" s="276"/>
      <c r="J969" s="276"/>
      <c r="K969" s="276"/>
      <c r="L969" s="276"/>
      <c r="M969" s="276"/>
      <c r="N969" s="276"/>
    </row>
    <row r="970" spans="7:14" ht="11.25" customHeight="1">
      <c r="G970" s="276"/>
      <c r="H970" s="276"/>
      <c r="I970" s="276"/>
      <c r="J970" s="276"/>
      <c r="K970" s="276"/>
      <c r="L970" s="276"/>
      <c r="M970" s="276"/>
      <c r="N970" s="276"/>
    </row>
    <row r="971" spans="7:14" ht="11.25" customHeight="1">
      <c r="G971" s="276"/>
      <c r="H971" s="276"/>
      <c r="I971" s="276"/>
      <c r="J971" s="276"/>
      <c r="K971" s="276"/>
      <c r="L971" s="276"/>
      <c r="M971" s="276"/>
      <c r="N971" s="276"/>
    </row>
    <row r="972" spans="7:14" ht="11.25" customHeight="1">
      <c r="G972" s="276"/>
      <c r="H972" s="276"/>
      <c r="I972" s="276"/>
      <c r="J972" s="276"/>
      <c r="K972" s="276"/>
      <c r="L972" s="276"/>
      <c r="M972" s="276"/>
      <c r="N972" s="276"/>
    </row>
    <row r="973" spans="7:14" ht="11.25" customHeight="1">
      <c r="G973" s="276"/>
      <c r="H973" s="276"/>
      <c r="I973" s="276"/>
      <c r="J973" s="276"/>
      <c r="K973" s="276"/>
      <c r="L973" s="276"/>
      <c r="M973" s="276"/>
      <c r="N973" s="276"/>
    </row>
    <row r="974" spans="7:14" ht="11.25" customHeight="1">
      <c r="G974" s="276"/>
      <c r="H974" s="276"/>
      <c r="I974" s="276"/>
      <c r="J974" s="276"/>
      <c r="K974" s="276"/>
      <c r="L974" s="276"/>
      <c r="M974" s="276"/>
      <c r="N974" s="276"/>
    </row>
    <row r="975" ht="11.25" customHeight="1"/>
    <row r="976" spans="7:14" ht="11.25" customHeight="1">
      <c r="G976" s="277" t="s">
        <v>266</v>
      </c>
      <c r="H976" s="277"/>
      <c r="I976" s="277"/>
      <c r="J976" s="277"/>
      <c r="K976" s="277"/>
      <c r="L976" s="277"/>
      <c r="M976" s="277"/>
      <c r="N976" s="277"/>
    </row>
    <row r="977" spans="7:14" ht="11.25" customHeight="1">
      <c r="G977" s="277"/>
      <c r="H977" s="277"/>
      <c r="I977" s="277"/>
      <c r="J977" s="277"/>
      <c r="K977" s="277"/>
      <c r="L977" s="277"/>
      <c r="M977" s="277"/>
      <c r="N977" s="277"/>
    </row>
    <row r="978" spans="1:15" ht="15.75" customHeight="1">
      <c r="A978" s="278" t="s">
        <v>267</v>
      </c>
      <c r="B978" s="278"/>
      <c r="C978" s="278"/>
      <c r="D978" s="278"/>
      <c r="E978" s="278"/>
      <c r="F978" s="278"/>
      <c r="G978" s="278"/>
      <c r="H978" s="278"/>
      <c r="I978" s="278"/>
      <c r="J978" s="278"/>
      <c r="K978" s="278"/>
      <c r="L978" s="278"/>
      <c r="M978" s="278"/>
      <c r="N978" s="278"/>
      <c r="O978" s="278"/>
    </row>
    <row r="979" spans="1:15" ht="15.75" customHeight="1">
      <c r="A979" s="279" t="s">
        <v>25</v>
      </c>
      <c r="B979" s="279"/>
      <c r="C979" s="279"/>
      <c r="D979" s="279"/>
      <c r="E979" s="279"/>
      <c r="F979" s="279"/>
      <c r="G979" s="279"/>
      <c r="H979" s="279"/>
      <c r="I979" s="279"/>
      <c r="J979" s="279"/>
      <c r="K979" s="279"/>
      <c r="L979" s="279"/>
      <c r="M979" s="279"/>
      <c r="N979" s="279"/>
      <c r="O979" s="279"/>
    </row>
    <row r="980" ht="4.5" customHeight="1"/>
    <row r="981" spans="2:15" s="280" customFormat="1" ht="24.75" customHeight="1">
      <c r="B981" s="281" t="s">
        <v>268</v>
      </c>
      <c r="C981" s="281"/>
      <c r="D981" s="282" t="s">
        <v>269</v>
      </c>
      <c r="E981" s="283" t="s">
        <v>270</v>
      </c>
      <c r="F981" s="281" t="s">
        <v>271</v>
      </c>
      <c r="G981" s="281"/>
      <c r="H981" s="283" t="s">
        <v>272</v>
      </c>
      <c r="I981" s="283" t="s">
        <v>273</v>
      </c>
      <c r="J981" s="283" t="s">
        <v>274</v>
      </c>
      <c r="K981" s="283" t="s">
        <v>0</v>
      </c>
      <c r="L981" s="283" t="s">
        <v>275</v>
      </c>
      <c r="M981" s="283" t="s">
        <v>276</v>
      </c>
      <c r="N981" s="281" t="s">
        <v>277</v>
      </c>
      <c r="O981" s="281"/>
    </row>
    <row r="982" spans="2:15" ht="24.75" customHeight="1">
      <c r="B982" s="284" t="s">
        <v>131</v>
      </c>
      <c r="C982" s="284"/>
      <c r="D982" s="285" t="s">
        <v>1403</v>
      </c>
      <c r="E982" s="286" t="s">
        <v>422</v>
      </c>
      <c r="F982" s="287" t="s">
        <v>281</v>
      </c>
      <c r="G982" s="287"/>
      <c r="H982" s="288" t="s">
        <v>1404</v>
      </c>
      <c r="I982" s="289">
        <v>3</v>
      </c>
      <c r="J982" s="290" t="s">
        <v>424</v>
      </c>
      <c r="K982" s="291">
        <v>43</v>
      </c>
      <c r="M982" s="286" t="s">
        <v>425</v>
      </c>
      <c r="N982" s="284" t="s">
        <v>1405</v>
      </c>
      <c r="O982" s="284"/>
    </row>
    <row r="983" spans="2:15" ht="24.75" customHeight="1">
      <c r="B983" s="284" t="s">
        <v>1406</v>
      </c>
      <c r="C983" s="284"/>
      <c r="D983" s="285" t="s">
        <v>561</v>
      </c>
      <c r="E983" s="286" t="s">
        <v>422</v>
      </c>
      <c r="F983" s="287" t="s">
        <v>281</v>
      </c>
      <c r="G983" s="287"/>
      <c r="H983" s="288" t="s">
        <v>1407</v>
      </c>
      <c r="I983" s="289">
        <v>4</v>
      </c>
      <c r="J983" s="290" t="s">
        <v>424</v>
      </c>
      <c r="K983" s="291">
        <v>41</v>
      </c>
      <c r="M983" s="286" t="s">
        <v>425</v>
      </c>
      <c r="N983" s="284" t="s">
        <v>1405</v>
      </c>
      <c r="O983" s="284"/>
    </row>
    <row r="984" spans="2:15" ht="24.75" customHeight="1">
      <c r="B984" s="284" t="s">
        <v>1408</v>
      </c>
      <c r="C984" s="284"/>
      <c r="D984" s="285" t="s">
        <v>1409</v>
      </c>
      <c r="E984" s="286" t="s">
        <v>310</v>
      </c>
      <c r="F984" s="287" t="s">
        <v>281</v>
      </c>
      <c r="G984" s="287"/>
      <c r="H984" s="288" t="s">
        <v>1410</v>
      </c>
      <c r="I984" s="289">
        <v>2</v>
      </c>
      <c r="J984" s="290" t="s">
        <v>283</v>
      </c>
      <c r="K984" s="291">
        <v>36</v>
      </c>
      <c r="M984" s="286" t="s">
        <v>425</v>
      </c>
      <c r="N984" s="284" t="s">
        <v>1411</v>
      </c>
      <c r="O984" s="284"/>
    </row>
    <row r="985" spans="2:15" ht="24.75" customHeight="1">
      <c r="B985" s="284" t="s">
        <v>1412</v>
      </c>
      <c r="C985" s="284"/>
      <c r="D985" s="285" t="s">
        <v>1413</v>
      </c>
      <c r="E985" s="286" t="s">
        <v>395</v>
      </c>
      <c r="F985" s="287" t="s">
        <v>281</v>
      </c>
      <c r="G985" s="287"/>
      <c r="H985" s="288" t="s">
        <v>1414</v>
      </c>
      <c r="I985" s="289">
        <v>3</v>
      </c>
      <c r="J985" s="290" t="s">
        <v>283</v>
      </c>
      <c r="K985" s="291">
        <v>33</v>
      </c>
      <c r="M985" s="286" t="s">
        <v>425</v>
      </c>
      <c r="N985" s="284" t="s">
        <v>1415</v>
      </c>
      <c r="O985" s="284"/>
    </row>
    <row r="986" spans="2:15" ht="12.75" customHeight="1">
      <c r="B986" s="284" t="s">
        <v>1416</v>
      </c>
      <c r="C986" s="284"/>
      <c r="D986" s="285" t="s">
        <v>519</v>
      </c>
      <c r="E986" s="286" t="s">
        <v>310</v>
      </c>
      <c r="F986" s="287" t="s">
        <v>281</v>
      </c>
      <c r="G986" s="287"/>
      <c r="H986" s="288" t="s">
        <v>1417</v>
      </c>
      <c r="I986" s="289">
        <v>6</v>
      </c>
      <c r="J986" s="290" t="s">
        <v>283</v>
      </c>
      <c r="K986" s="291">
        <v>29</v>
      </c>
      <c r="M986" s="286" t="s">
        <v>425</v>
      </c>
      <c r="N986" s="284" t="s">
        <v>1418</v>
      </c>
      <c r="O986" s="284"/>
    </row>
    <row r="987" spans="2:15" ht="24.75" customHeight="1">
      <c r="B987" s="284" t="s">
        <v>1419</v>
      </c>
      <c r="C987" s="284"/>
      <c r="D987" s="285" t="s">
        <v>1365</v>
      </c>
      <c r="E987" s="286" t="s">
        <v>310</v>
      </c>
      <c r="F987" s="287" t="s">
        <v>311</v>
      </c>
      <c r="G987" s="287"/>
      <c r="H987" s="288" t="s">
        <v>777</v>
      </c>
      <c r="I987" s="289">
        <v>7</v>
      </c>
      <c r="J987" s="290" t="s">
        <v>283</v>
      </c>
      <c r="K987" s="291">
        <v>28</v>
      </c>
      <c r="M987" s="286" t="s">
        <v>1420</v>
      </c>
      <c r="N987" s="284" t="s">
        <v>1421</v>
      </c>
      <c r="O987" s="284"/>
    </row>
    <row r="988" spans="2:15" ht="36.75" customHeight="1">
      <c r="B988" s="284" t="s">
        <v>1422</v>
      </c>
      <c r="C988" s="284"/>
      <c r="D988" s="285" t="s">
        <v>1423</v>
      </c>
      <c r="E988" s="286" t="s">
        <v>64</v>
      </c>
      <c r="F988" s="287" t="s">
        <v>281</v>
      </c>
      <c r="G988" s="287"/>
      <c r="H988" s="288" t="s">
        <v>1424</v>
      </c>
      <c r="I988" s="289">
        <v>2</v>
      </c>
      <c r="J988" s="290" t="s">
        <v>299</v>
      </c>
      <c r="K988" s="291">
        <v>26</v>
      </c>
      <c r="M988" s="286" t="s">
        <v>425</v>
      </c>
      <c r="N988" s="284" t="s">
        <v>1425</v>
      </c>
      <c r="O988" s="284"/>
    </row>
    <row r="989" spans="2:15" ht="24.75" customHeight="1">
      <c r="B989" s="284" t="s">
        <v>1426</v>
      </c>
      <c r="C989" s="284"/>
      <c r="D989" s="285" t="s">
        <v>1427</v>
      </c>
      <c r="E989" s="286" t="s">
        <v>292</v>
      </c>
      <c r="F989" s="287" t="s">
        <v>281</v>
      </c>
      <c r="G989" s="287"/>
      <c r="H989" s="288" t="s">
        <v>1428</v>
      </c>
      <c r="I989" s="289">
        <v>5</v>
      </c>
      <c r="J989" s="290" t="s">
        <v>299</v>
      </c>
      <c r="K989" s="291">
        <v>20</v>
      </c>
      <c r="M989" s="286" t="s">
        <v>425</v>
      </c>
      <c r="N989" s="284" t="s">
        <v>1429</v>
      </c>
      <c r="O989" s="284"/>
    </row>
    <row r="990" spans="2:15" ht="12.75" customHeight="1">
      <c r="B990" s="284" t="s">
        <v>1430</v>
      </c>
      <c r="C990" s="284"/>
      <c r="D990" s="285" t="s">
        <v>1431</v>
      </c>
      <c r="E990" s="286" t="s">
        <v>307</v>
      </c>
      <c r="H990" s="291">
        <v>3719</v>
      </c>
      <c r="I990" s="289">
        <v>7</v>
      </c>
      <c r="K990" s="291">
        <v>18</v>
      </c>
      <c r="M990" s="286" t="s">
        <v>1420</v>
      </c>
      <c r="N990" s="284" t="s">
        <v>1432</v>
      </c>
      <c r="O990" s="284"/>
    </row>
    <row r="991" spans="2:15" ht="24.75" customHeight="1">
      <c r="B991" s="284" t="s">
        <v>1433</v>
      </c>
      <c r="C991" s="284"/>
      <c r="D991" s="285" t="s">
        <v>1434</v>
      </c>
      <c r="E991" s="286" t="s">
        <v>292</v>
      </c>
      <c r="F991" s="287" t="s">
        <v>281</v>
      </c>
      <c r="G991" s="287"/>
      <c r="H991" s="288" t="s">
        <v>1435</v>
      </c>
      <c r="I991" s="289">
        <v>7</v>
      </c>
      <c r="J991" s="290" t="s">
        <v>299</v>
      </c>
      <c r="K991" s="291">
        <v>18</v>
      </c>
      <c r="M991" s="286" t="s">
        <v>425</v>
      </c>
      <c r="N991" s="284" t="s">
        <v>1436</v>
      </c>
      <c r="O991" s="284"/>
    </row>
    <row r="992" spans="2:15" ht="12.75" customHeight="1">
      <c r="B992" s="284" t="s">
        <v>1437</v>
      </c>
      <c r="C992" s="284"/>
      <c r="D992" s="285" t="s">
        <v>1232</v>
      </c>
      <c r="E992" s="286" t="s">
        <v>327</v>
      </c>
      <c r="F992" s="287" t="s">
        <v>281</v>
      </c>
      <c r="G992" s="287"/>
      <c r="H992" s="288" t="s">
        <v>1438</v>
      </c>
      <c r="I992" s="289">
        <v>7</v>
      </c>
      <c r="J992" s="290" t="s">
        <v>299</v>
      </c>
      <c r="K992" s="291">
        <v>18</v>
      </c>
      <c r="M992" s="286" t="s">
        <v>425</v>
      </c>
      <c r="N992" s="284" t="s">
        <v>1439</v>
      </c>
      <c r="O992" s="284"/>
    </row>
    <row r="993" spans="2:15" ht="12.75" customHeight="1">
      <c r="B993" s="284" t="s">
        <v>1440</v>
      </c>
      <c r="C993" s="284"/>
      <c r="D993" s="285" t="s">
        <v>1441</v>
      </c>
      <c r="E993" s="286" t="s">
        <v>327</v>
      </c>
      <c r="F993" s="287" t="s">
        <v>281</v>
      </c>
      <c r="G993" s="287"/>
      <c r="H993" s="288" t="s">
        <v>1442</v>
      </c>
      <c r="I993" s="289">
        <v>7</v>
      </c>
      <c r="J993" s="290" t="s">
        <v>339</v>
      </c>
      <c r="K993" s="291">
        <v>18</v>
      </c>
      <c r="M993" s="286" t="s">
        <v>425</v>
      </c>
      <c r="N993" s="284" t="s">
        <v>1443</v>
      </c>
      <c r="O993" s="284"/>
    </row>
    <row r="994" spans="2:15" ht="12.75" customHeight="1">
      <c r="B994" s="284" t="s">
        <v>1444</v>
      </c>
      <c r="C994" s="284"/>
      <c r="D994" s="285" t="s">
        <v>1445</v>
      </c>
      <c r="E994" s="286" t="s">
        <v>443</v>
      </c>
      <c r="F994" s="287" t="s">
        <v>281</v>
      </c>
      <c r="G994" s="287"/>
      <c r="H994" s="288" t="s">
        <v>1446</v>
      </c>
      <c r="I994" s="289">
        <v>9</v>
      </c>
      <c r="J994" s="290" t="s">
        <v>339</v>
      </c>
      <c r="K994" s="291">
        <v>16</v>
      </c>
      <c r="M994" s="286" t="s">
        <v>425</v>
      </c>
      <c r="N994" s="284" t="s">
        <v>1447</v>
      </c>
      <c r="O994" s="284"/>
    </row>
    <row r="995" spans="2:15" ht="24.75" customHeight="1">
      <c r="B995" s="284" t="s">
        <v>1448</v>
      </c>
      <c r="C995" s="284"/>
      <c r="D995" s="285" t="s">
        <v>1449</v>
      </c>
      <c r="E995" s="286" t="s">
        <v>327</v>
      </c>
      <c r="F995" s="287" t="s">
        <v>281</v>
      </c>
      <c r="G995" s="287"/>
      <c r="H995" s="288" t="s">
        <v>1450</v>
      </c>
      <c r="I995" s="289">
        <v>12</v>
      </c>
      <c r="J995" s="290" t="s">
        <v>329</v>
      </c>
      <c r="K995" s="291">
        <v>13</v>
      </c>
      <c r="M995" s="286" t="s">
        <v>425</v>
      </c>
      <c r="N995" s="284" t="s">
        <v>1451</v>
      </c>
      <c r="O995" s="284"/>
    </row>
    <row r="996" spans="2:15" ht="12.75" customHeight="1">
      <c r="B996" s="284" t="s">
        <v>1452</v>
      </c>
      <c r="C996" s="284"/>
      <c r="D996" s="285" t="s">
        <v>1349</v>
      </c>
      <c r="E996" s="286" t="s">
        <v>327</v>
      </c>
      <c r="F996" s="287" t="s">
        <v>281</v>
      </c>
      <c r="G996" s="287"/>
      <c r="H996" s="288" t="s">
        <v>1453</v>
      </c>
      <c r="I996" s="289">
        <v>13</v>
      </c>
      <c r="J996" s="290" t="s">
        <v>339</v>
      </c>
      <c r="K996" s="291">
        <v>12</v>
      </c>
      <c r="M996" s="286" t="s">
        <v>425</v>
      </c>
      <c r="N996" s="284" t="s">
        <v>1439</v>
      </c>
      <c r="O996" s="284"/>
    </row>
    <row r="997" spans="2:15" ht="12.75" customHeight="1">
      <c r="B997" s="284" t="s">
        <v>1454</v>
      </c>
      <c r="C997" s="284"/>
      <c r="D997" s="285" t="s">
        <v>1455</v>
      </c>
      <c r="E997" s="286" t="s">
        <v>297</v>
      </c>
      <c r="F997" s="287" t="s">
        <v>333</v>
      </c>
      <c r="G997" s="287"/>
      <c r="H997" s="288" t="s">
        <v>1456</v>
      </c>
      <c r="I997" s="289">
        <v>14</v>
      </c>
      <c r="J997" s="290" t="s">
        <v>299</v>
      </c>
      <c r="K997" s="291">
        <v>11</v>
      </c>
      <c r="M997" s="286" t="s">
        <v>425</v>
      </c>
      <c r="N997" s="284" t="s">
        <v>1457</v>
      </c>
      <c r="O997" s="284"/>
    </row>
    <row r="998" spans="2:15" ht="12.75" customHeight="1">
      <c r="B998" s="284" t="s">
        <v>1458</v>
      </c>
      <c r="C998" s="284"/>
      <c r="D998" s="285" t="s">
        <v>1459</v>
      </c>
      <c r="E998" s="286" t="s">
        <v>443</v>
      </c>
      <c r="F998" s="287" t="s">
        <v>281</v>
      </c>
      <c r="G998" s="287"/>
      <c r="H998" s="288" t="s">
        <v>1460</v>
      </c>
      <c r="I998" s="289">
        <v>15</v>
      </c>
      <c r="J998" s="290" t="s">
        <v>329</v>
      </c>
      <c r="K998" s="291">
        <v>10</v>
      </c>
      <c r="M998" s="286" t="s">
        <v>425</v>
      </c>
      <c r="N998" s="284" t="s">
        <v>1439</v>
      </c>
      <c r="O998" s="284"/>
    </row>
    <row r="999" spans="2:15" ht="12.75" customHeight="1">
      <c r="B999" s="284" t="s">
        <v>1461</v>
      </c>
      <c r="C999" s="284"/>
      <c r="D999" s="285" t="s">
        <v>1462</v>
      </c>
      <c r="E999" s="286" t="s">
        <v>307</v>
      </c>
      <c r="H999" s="291">
        <v>2979</v>
      </c>
      <c r="I999" s="289">
        <v>17</v>
      </c>
      <c r="K999" s="291">
        <v>8</v>
      </c>
      <c r="M999" s="286" t="s">
        <v>1420</v>
      </c>
      <c r="N999" s="284" t="s">
        <v>1432</v>
      </c>
      <c r="O999" s="284"/>
    </row>
    <row r="1000" spans="2:15" ht="12.75" customHeight="1">
      <c r="B1000" s="284" t="s">
        <v>1463</v>
      </c>
      <c r="C1000" s="284"/>
      <c r="D1000" s="285" t="s">
        <v>1464</v>
      </c>
      <c r="E1000" s="286" t="s">
        <v>292</v>
      </c>
      <c r="F1000" s="287" t="s">
        <v>333</v>
      </c>
      <c r="G1000" s="287"/>
      <c r="H1000" s="288" t="s">
        <v>1465</v>
      </c>
      <c r="I1000" s="289">
        <v>17</v>
      </c>
      <c r="J1000" s="290" t="s">
        <v>339</v>
      </c>
      <c r="K1000" s="291">
        <v>8</v>
      </c>
      <c r="M1000" s="286" t="s">
        <v>425</v>
      </c>
      <c r="N1000" s="284" t="s">
        <v>1439</v>
      </c>
      <c r="O1000" s="284"/>
    </row>
    <row r="1001" spans="2:15" ht="24.75" customHeight="1">
      <c r="B1001" s="284" t="s">
        <v>1466</v>
      </c>
      <c r="C1001" s="284"/>
      <c r="D1001" s="285" t="s">
        <v>1467</v>
      </c>
      <c r="E1001" s="286" t="s">
        <v>310</v>
      </c>
      <c r="F1001" s="287" t="s">
        <v>333</v>
      </c>
      <c r="G1001" s="287"/>
      <c r="H1001" s="288" t="s">
        <v>1468</v>
      </c>
      <c r="I1001" s="289">
        <v>19</v>
      </c>
      <c r="J1001" s="290" t="s">
        <v>299</v>
      </c>
      <c r="K1001" s="291">
        <v>6</v>
      </c>
      <c r="M1001" s="286" t="s">
        <v>425</v>
      </c>
      <c r="N1001" s="284" t="s">
        <v>1469</v>
      </c>
      <c r="O1001" s="284"/>
    </row>
    <row r="1002" spans="2:15" ht="12.75" customHeight="1">
      <c r="B1002" s="284" t="s">
        <v>1470</v>
      </c>
      <c r="C1002" s="284"/>
      <c r="D1002" s="285" t="s">
        <v>1471</v>
      </c>
      <c r="E1002" s="286" t="s">
        <v>297</v>
      </c>
      <c r="F1002" s="287" t="s">
        <v>333</v>
      </c>
      <c r="G1002" s="287"/>
      <c r="H1002" s="288" t="s">
        <v>1472</v>
      </c>
      <c r="I1002" s="289">
        <v>19</v>
      </c>
      <c r="J1002" s="290" t="s">
        <v>339</v>
      </c>
      <c r="K1002" s="291">
        <v>6</v>
      </c>
      <c r="M1002" s="286" t="s">
        <v>425</v>
      </c>
      <c r="N1002" s="284" t="s">
        <v>1439</v>
      </c>
      <c r="O1002" s="284"/>
    </row>
    <row r="1003" spans="2:15" ht="24.75" customHeight="1">
      <c r="B1003" s="284" t="s">
        <v>1473</v>
      </c>
      <c r="C1003" s="284"/>
      <c r="D1003" s="285" t="s">
        <v>1474</v>
      </c>
      <c r="E1003" s="286" t="s">
        <v>365</v>
      </c>
      <c r="F1003" s="287" t="s">
        <v>311</v>
      </c>
      <c r="G1003" s="287"/>
      <c r="H1003" s="288" t="s">
        <v>1475</v>
      </c>
      <c r="I1003" s="289">
        <v>21</v>
      </c>
      <c r="J1003" s="290" t="s">
        <v>299</v>
      </c>
      <c r="K1003" s="291">
        <v>4</v>
      </c>
      <c r="M1003" s="286" t="s">
        <v>425</v>
      </c>
      <c r="N1003" s="284" t="s">
        <v>1415</v>
      </c>
      <c r="O1003" s="284"/>
    </row>
    <row r="1004" spans="2:15" ht="12.75" customHeight="1">
      <c r="B1004" s="284" t="s">
        <v>1476</v>
      </c>
      <c r="C1004" s="284"/>
      <c r="D1004" s="285" t="s">
        <v>1477</v>
      </c>
      <c r="E1004" s="286" t="s">
        <v>292</v>
      </c>
      <c r="F1004" s="287" t="s">
        <v>333</v>
      </c>
      <c r="G1004" s="287"/>
      <c r="H1004" s="288" t="s">
        <v>1478</v>
      </c>
      <c r="I1004" s="289">
        <v>21</v>
      </c>
      <c r="J1004" s="290" t="s">
        <v>339</v>
      </c>
      <c r="K1004" s="291">
        <v>4</v>
      </c>
      <c r="M1004" s="286" t="s">
        <v>425</v>
      </c>
      <c r="N1004" s="284" t="s">
        <v>1439</v>
      </c>
      <c r="O1004" s="284"/>
    </row>
    <row r="1005" spans="2:15" ht="24.75" customHeight="1">
      <c r="B1005" s="284" t="s">
        <v>1479</v>
      </c>
      <c r="C1005" s="284"/>
      <c r="D1005" s="285" t="s">
        <v>597</v>
      </c>
      <c r="E1005" s="286" t="s">
        <v>310</v>
      </c>
      <c r="F1005" s="287" t="s">
        <v>333</v>
      </c>
      <c r="G1005" s="287"/>
      <c r="H1005" s="288" t="s">
        <v>1480</v>
      </c>
      <c r="I1005" s="289">
        <v>26</v>
      </c>
      <c r="J1005" s="290" t="s">
        <v>299</v>
      </c>
      <c r="M1005" s="286" t="s">
        <v>425</v>
      </c>
      <c r="N1005" s="284" t="s">
        <v>1481</v>
      </c>
      <c r="O1005" s="284"/>
    </row>
    <row r="1006" spans="2:15" ht="12.75" customHeight="1">
      <c r="B1006" s="284" t="s">
        <v>1482</v>
      </c>
      <c r="C1006" s="284"/>
      <c r="D1006" s="285" t="s">
        <v>1483</v>
      </c>
      <c r="E1006" s="286" t="s">
        <v>310</v>
      </c>
      <c r="F1006" s="287" t="s">
        <v>333</v>
      </c>
      <c r="G1006" s="287"/>
      <c r="H1006" s="288" t="s">
        <v>1484</v>
      </c>
      <c r="I1006" s="289">
        <v>51</v>
      </c>
      <c r="J1006" s="290" t="s">
        <v>339</v>
      </c>
      <c r="M1006" s="286" t="s">
        <v>425</v>
      </c>
      <c r="N1006" s="284" t="s">
        <v>1439</v>
      </c>
      <c r="O1006" s="284"/>
    </row>
    <row r="1007" spans="2:15" ht="12.75" customHeight="1">
      <c r="B1007" s="292"/>
      <c r="C1007" s="292"/>
      <c r="D1007" s="292"/>
      <c r="E1007" s="293" t="s">
        <v>363</v>
      </c>
      <c r="F1007" s="293"/>
      <c r="G1007" s="293"/>
      <c r="H1007" s="293"/>
      <c r="I1007" s="293"/>
      <c r="J1007" s="293"/>
      <c r="K1007" s="294">
        <v>426</v>
      </c>
      <c r="L1007" s="292"/>
      <c r="M1007" s="292"/>
      <c r="N1007" s="292"/>
      <c r="O1007" s="292"/>
    </row>
    <row r="1008" ht="7.5" customHeight="1"/>
    <row r="1009" spans="2:3" ht="12.75" customHeight="1">
      <c r="B1009" s="295" t="s">
        <v>364</v>
      </c>
      <c r="C1009" s="295"/>
    </row>
    <row r="1010" ht="6" customHeight="1"/>
    <row r="1011" spans="2:15" ht="24.75" customHeight="1">
      <c r="B1011" s="284" t="s">
        <v>1406</v>
      </c>
      <c r="C1011" s="284"/>
      <c r="D1011" s="285" t="s">
        <v>561</v>
      </c>
      <c r="E1011" s="286" t="s">
        <v>58</v>
      </c>
      <c r="F1011" s="287" t="s">
        <v>281</v>
      </c>
      <c r="G1011" s="287"/>
      <c r="H1011" s="288" t="s">
        <v>1485</v>
      </c>
      <c r="I1011" s="289">
        <v>4</v>
      </c>
      <c r="J1011" s="290" t="s">
        <v>299</v>
      </c>
      <c r="K1011" s="291">
        <v>21</v>
      </c>
      <c r="M1011" s="286" t="s">
        <v>425</v>
      </c>
      <c r="N1011" s="284" t="s">
        <v>1405</v>
      </c>
      <c r="O1011" s="284"/>
    </row>
    <row r="1012" spans="2:15" ht="24.75" customHeight="1">
      <c r="B1012" s="284" t="s">
        <v>131</v>
      </c>
      <c r="C1012" s="284"/>
      <c r="D1012" s="285" t="s">
        <v>1403</v>
      </c>
      <c r="E1012" s="286" t="s">
        <v>58</v>
      </c>
      <c r="F1012" s="287" t="s">
        <v>281</v>
      </c>
      <c r="G1012" s="287"/>
      <c r="H1012" s="288" t="s">
        <v>1486</v>
      </c>
      <c r="I1012" s="289">
        <v>8</v>
      </c>
      <c r="J1012" s="290" t="s">
        <v>299</v>
      </c>
      <c r="K1012" s="291">
        <v>17</v>
      </c>
      <c r="M1012" s="286" t="s">
        <v>425</v>
      </c>
      <c r="N1012" s="284" t="s">
        <v>1405</v>
      </c>
      <c r="O1012" s="284"/>
    </row>
    <row r="1013" spans="2:15" ht="24.75" customHeight="1">
      <c r="B1013" s="284" t="s">
        <v>1419</v>
      </c>
      <c r="C1013" s="284"/>
      <c r="D1013" s="285" t="s">
        <v>1365</v>
      </c>
      <c r="E1013" s="286" t="s">
        <v>365</v>
      </c>
      <c r="F1013" s="287" t="s">
        <v>311</v>
      </c>
      <c r="G1013" s="287"/>
      <c r="H1013" s="288" t="s">
        <v>366</v>
      </c>
      <c r="I1013" s="289">
        <v>11</v>
      </c>
      <c r="J1013" s="290" t="s">
        <v>299</v>
      </c>
      <c r="K1013" s="291">
        <v>14</v>
      </c>
      <c r="M1013" s="286" t="s">
        <v>1420</v>
      </c>
      <c r="N1013" s="284" t="s">
        <v>1421</v>
      </c>
      <c r="O1013" s="284"/>
    </row>
    <row r="1014" spans="2:15" ht="24.75" customHeight="1">
      <c r="B1014" s="284" t="s">
        <v>1433</v>
      </c>
      <c r="C1014" s="284"/>
      <c r="D1014" s="285" t="s">
        <v>1434</v>
      </c>
      <c r="E1014" s="286" t="s">
        <v>310</v>
      </c>
      <c r="F1014" s="287" t="s">
        <v>311</v>
      </c>
      <c r="G1014" s="287"/>
      <c r="H1014" s="288" t="s">
        <v>1487</v>
      </c>
      <c r="I1014" s="289">
        <v>15</v>
      </c>
      <c r="J1014" s="290" t="s">
        <v>299</v>
      </c>
      <c r="K1014" s="291">
        <v>10</v>
      </c>
      <c r="M1014" s="286" t="s">
        <v>425</v>
      </c>
      <c r="N1014" s="284" t="s">
        <v>1436</v>
      </c>
      <c r="O1014" s="284"/>
    </row>
    <row r="1015" spans="2:15" ht="12.75" customHeight="1">
      <c r="B1015" s="284" t="s">
        <v>1458</v>
      </c>
      <c r="C1015" s="284"/>
      <c r="D1015" s="285" t="s">
        <v>1459</v>
      </c>
      <c r="E1015" s="286" t="s">
        <v>58</v>
      </c>
      <c r="F1015" s="287" t="s">
        <v>281</v>
      </c>
      <c r="G1015" s="287"/>
      <c r="H1015" s="288" t="s">
        <v>1488</v>
      </c>
      <c r="I1015" s="289">
        <v>16</v>
      </c>
      <c r="J1015" s="290" t="s">
        <v>329</v>
      </c>
      <c r="K1015" s="291">
        <v>9</v>
      </c>
      <c r="M1015" s="286" t="s">
        <v>425</v>
      </c>
      <c r="N1015" s="284" t="s">
        <v>1439</v>
      </c>
      <c r="O1015" s="284"/>
    </row>
    <row r="1016" spans="2:15" ht="12.75" customHeight="1">
      <c r="B1016" s="284" t="s">
        <v>1416</v>
      </c>
      <c r="C1016" s="284"/>
      <c r="D1016" s="285" t="s">
        <v>519</v>
      </c>
      <c r="E1016" s="286" t="s">
        <v>365</v>
      </c>
      <c r="F1016" s="287" t="s">
        <v>311</v>
      </c>
      <c r="G1016" s="287"/>
      <c r="H1016" s="288" t="s">
        <v>1489</v>
      </c>
      <c r="I1016" s="289">
        <v>18</v>
      </c>
      <c r="J1016" s="290" t="s">
        <v>299</v>
      </c>
      <c r="K1016" s="291">
        <v>7</v>
      </c>
      <c r="M1016" s="286" t="s">
        <v>425</v>
      </c>
      <c r="N1016" s="284" t="s">
        <v>1418</v>
      </c>
      <c r="O1016" s="284"/>
    </row>
    <row r="1017" spans="2:15" ht="12.75" customHeight="1">
      <c r="B1017" s="284" t="s">
        <v>1452</v>
      </c>
      <c r="C1017" s="284"/>
      <c r="D1017" s="285" t="s">
        <v>1349</v>
      </c>
      <c r="E1017" s="286" t="s">
        <v>297</v>
      </c>
      <c r="F1017" s="287" t="s">
        <v>333</v>
      </c>
      <c r="G1017" s="287"/>
      <c r="H1017" s="288" t="s">
        <v>1490</v>
      </c>
      <c r="I1017" s="289">
        <v>18</v>
      </c>
      <c r="J1017" s="290" t="s">
        <v>339</v>
      </c>
      <c r="K1017" s="291">
        <v>7</v>
      </c>
      <c r="M1017" s="286" t="s">
        <v>425</v>
      </c>
      <c r="N1017" s="284" t="s">
        <v>1439</v>
      </c>
      <c r="O1017" s="284"/>
    </row>
    <row r="1018" spans="2:15" ht="12.75" customHeight="1">
      <c r="B1018" s="284" t="s">
        <v>1437</v>
      </c>
      <c r="C1018" s="284"/>
      <c r="D1018" s="285" t="s">
        <v>1232</v>
      </c>
      <c r="E1018" s="286" t="s">
        <v>367</v>
      </c>
      <c r="F1018" s="287" t="s">
        <v>333</v>
      </c>
      <c r="G1018" s="287"/>
      <c r="H1018" s="288" t="s">
        <v>1491</v>
      </c>
      <c r="I1018" s="289">
        <v>18</v>
      </c>
      <c r="J1018" s="290" t="s">
        <v>339</v>
      </c>
      <c r="K1018" s="291">
        <v>7</v>
      </c>
      <c r="M1018" s="286" t="s">
        <v>425</v>
      </c>
      <c r="N1018" s="284" t="s">
        <v>1439</v>
      </c>
      <c r="O1018" s="284"/>
    </row>
    <row r="1019" spans="2:15" ht="24.75" customHeight="1">
      <c r="B1019" s="284" t="s">
        <v>1466</v>
      </c>
      <c r="C1019" s="284"/>
      <c r="D1019" s="285" t="s">
        <v>1467</v>
      </c>
      <c r="E1019" s="286" t="s">
        <v>292</v>
      </c>
      <c r="F1019" s="287" t="s">
        <v>333</v>
      </c>
      <c r="G1019" s="287"/>
      <c r="H1019" s="288" t="s">
        <v>1492</v>
      </c>
      <c r="I1019" s="289">
        <v>20</v>
      </c>
      <c r="J1019" s="290" t="s">
        <v>339</v>
      </c>
      <c r="K1019" s="291">
        <v>5</v>
      </c>
      <c r="M1019" s="286" t="s">
        <v>425</v>
      </c>
      <c r="N1019" s="284" t="s">
        <v>1469</v>
      </c>
      <c r="O1019" s="284"/>
    </row>
    <row r="1020" spans="2:15" ht="24.75" customHeight="1">
      <c r="B1020" s="284" t="s">
        <v>1448</v>
      </c>
      <c r="C1020" s="284"/>
      <c r="D1020" s="285" t="s">
        <v>1449</v>
      </c>
      <c r="E1020" s="286" t="s">
        <v>297</v>
      </c>
      <c r="F1020" s="287" t="s">
        <v>333</v>
      </c>
      <c r="G1020" s="287"/>
      <c r="H1020" s="288" t="s">
        <v>1493</v>
      </c>
      <c r="I1020" s="289">
        <v>24</v>
      </c>
      <c r="J1020" s="290" t="s">
        <v>339</v>
      </c>
      <c r="K1020" s="291">
        <v>1</v>
      </c>
      <c r="M1020" s="286" t="s">
        <v>425</v>
      </c>
      <c r="N1020" s="284" t="s">
        <v>1451</v>
      </c>
      <c r="O1020" s="284"/>
    </row>
    <row r="1021" spans="2:15" ht="24.75" customHeight="1">
      <c r="B1021" s="284" t="s">
        <v>1473</v>
      </c>
      <c r="C1021" s="284"/>
      <c r="D1021" s="285" t="s">
        <v>1474</v>
      </c>
      <c r="E1021" s="286" t="s">
        <v>371</v>
      </c>
      <c r="F1021" s="287" t="s">
        <v>281</v>
      </c>
      <c r="G1021" s="287"/>
      <c r="H1021" s="288" t="s">
        <v>1494</v>
      </c>
      <c r="M1021" s="286" t="s">
        <v>425</v>
      </c>
      <c r="N1021" s="284" t="s">
        <v>1415</v>
      </c>
      <c r="O1021" s="284"/>
    </row>
    <row r="1022" spans="2:15" ht="24.75" customHeight="1">
      <c r="B1022" s="284" t="s">
        <v>1419</v>
      </c>
      <c r="C1022" s="284"/>
      <c r="D1022" s="285" t="s">
        <v>1365</v>
      </c>
      <c r="E1022" s="286" t="s">
        <v>371</v>
      </c>
      <c r="F1022" s="287" t="s">
        <v>281</v>
      </c>
      <c r="G1022" s="287"/>
      <c r="H1022" s="288" t="s">
        <v>1494</v>
      </c>
      <c r="M1022" s="286" t="s">
        <v>1420</v>
      </c>
      <c r="N1022" s="284" t="s">
        <v>1421</v>
      </c>
      <c r="O1022" s="284"/>
    </row>
    <row r="1023" spans="2:15" ht="24.75" customHeight="1">
      <c r="B1023" s="284" t="s">
        <v>1426</v>
      </c>
      <c r="C1023" s="284"/>
      <c r="D1023" s="285" t="s">
        <v>1427</v>
      </c>
      <c r="E1023" s="286" t="s">
        <v>371</v>
      </c>
      <c r="F1023" s="287" t="s">
        <v>281</v>
      </c>
      <c r="G1023" s="287"/>
      <c r="H1023" s="288" t="s">
        <v>1494</v>
      </c>
      <c r="M1023" s="286" t="s">
        <v>425</v>
      </c>
      <c r="N1023" s="284" t="s">
        <v>1429</v>
      </c>
      <c r="O1023" s="284"/>
    </row>
    <row r="1024" spans="2:15" ht="24.75" customHeight="1">
      <c r="B1024" s="284" t="s">
        <v>1416</v>
      </c>
      <c r="C1024" s="284"/>
      <c r="D1024" s="285" t="s">
        <v>519</v>
      </c>
      <c r="E1024" s="286" t="s">
        <v>371</v>
      </c>
      <c r="F1024" s="287" t="s">
        <v>281</v>
      </c>
      <c r="G1024" s="287"/>
      <c r="H1024" s="288" t="s">
        <v>1494</v>
      </c>
      <c r="M1024" s="286" t="s">
        <v>425</v>
      </c>
      <c r="N1024" s="284" t="s">
        <v>1418</v>
      </c>
      <c r="O1024" s="284"/>
    </row>
    <row r="1025" spans="2:15" ht="24.75" customHeight="1">
      <c r="B1025" s="284" t="s">
        <v>1473</v>
      </c>
      <c r="C1025" s="284"/>
      <c r="D1025" s="285" t="s">
        <v>1474</v>
      </c>
      <c r="E1025" s="286" t="s">
        <v>310</v>
      </c>
      <c r="F1025" s="287" t="s">
        <v>333</v>
      </c>
      <c r="G1025" s="287"/>
      <c r="H1025" s="288" t="s">
        <v>1495</v>
      </c>
      <c r="I1025" s="289">
        <v>25</v>
      </c>
      <c r="J1025" s="290" t="s">
        <v>299</v>
      </c>
      <c r="M1025" s="286" t="s">
        <v>425</v>
      </c>
      <c r="N1025" s="284" t="s">
        <v>1415</v>
      </c>
      <c r="O1025" s="284"/>
    </row>
    <row r="1026" spans="2:15" ht="24.75" customHeight="1">
      <c r="B1026" s="284" t="s">
        <v>1426</v>
      </c>
      <c r="C1026" s="284"/>
      <c r="D1026" s="285" t="s">
        <v>1427</v>
      </c>
      <c r="E1026" s="286" t="s">
        <v>310</v>
      </c>
      <c r="F1026" s="287" t="s">
        <v>333</v>
      </c>
      <c r="G1026" s="287"/>
      <c r="H1026" s="288" t="s">
        <v>1496</v>
      </c>
      <c r="I1026" s="289">
        <v>27</v>
      </c>
      <c r="J1026" s="290" t="s">
        <v>299</v>
      </c>
      <c r="M1026" s="286" t="s">
        <v>425</v>
      </c>
      <c r="N1026" s="284" t="s">
        <v>1429</v>
      </c>
      <c r="O1026" s="284"/>
    </row>
    <row r="1027" spans="2:15" ht="12.75" customHeight="1">
      <c r="B1027" s="284" t="s">
        <v>1470</v>
      </c>
      <c r="C1027" s="284"/>
      <c r="D1027" s="285" t="s">
        <v>1471</v>
      </c>
      <c r="E1027" s="286" t="s">
        <v>292</v>
      </c>
      <c r="F1027" s="287" t="s">
        <v>333</v>
      </c>
      <c r="G1027" s="287"/>
      <c r="H1027" s="288" t="s">
        <v>1497</v>
      </c>
      <c r="I1027" s="289">
        <v>27</v>
      </c>
      <c r="J1027" s="290" t="s">
        <v>329</v>
      </c>
      <c r="M1027" s="286" t="s">
        <v>425</v>
      </c>
      <c r="N1027" s="284" t="s">
        <v>1439</v>
      </c>
      <c r="O1027" s="284"/>
    </row>
    <row r="1028" spans="2:15" ht="12.75" customHeight="1">
      <c r="B1028" s="284" t="s">
        <v>1482</v>
      </c>
      <c r="C1028" s="284"/>
      <c r="D1028" s="285" t="s">
        <v>1483</v>
      </c>
      <c r="E1028" s="286" t="s">
        <v>292</v>
      </c>
      <c r="F1028" s="287" t="s">
        <v>333</v>
      </c>
      <c r="G1028" s="287"/>
      <c r="H1028" s="288" t="s">
        <v>1498</v>
      </c>
      <c r="I1028" s="289">
        <v>30</v>
      </c>
      <c r="J1028" s="290" t="s">
        <v>329</v>
      </c>
      <c r="M1028" s="286" t="s">
        <v>425</v>
      </c>
      <c r="N1028" s="284" t="s">
        <v>1439</v>
      </c>
      <c r="O1028" s="284"/>
    </row>
    <row r="1029" spans="2:15" ht="12.75" customHeight="1">
      <c r="B1029" s="284" t="s">
        <v>1476</v>
      </c>
      <c r="C1029" s="284"/>
      <c r="D1029" s="285" t="s">
        <v>1477</v>
      </c>
      <c r="E1029" s="286" t="s">
        <v>310</v>
      </c>
      <c r="F1029" s="287" t="s">
        <v>333</v>
      </c>
      <c r="G1029" s="287"/>
      <c r="H1029" s="288" t="s">
        <v>1499</v>
      </c>
      <c r="I1029" s="289">
        <v>56</v>
      </c>
      <c r="J1029" s="290" t="s">
        <v>339</v>
      </c>
      <c r="M1029" s="286" t="s">
        <v>425</v>
      </c>
      <c r="N1029" s="284" t="s">
        <v>1439</v>
      </c>
      <c r="O1029" s="284"/>
    </row>
    <row r="1030" spans="2:15" ht="24.75" customHeight="1">
      <c r="B1030" s="284" t="s">
        <v>1412</v>
      </c>
      <c r="C1030" s="284"/>
      <c r="D1030" s="285" t="s">
        <v>1413</v>
      </c>
      <c r="E1030" s="286" t="s">
        <v>395</v>
      </c>
      <c r="F1030" s="287" t="s">
        <v>333</v>
      </c>
      <c r="G1030" s="287"/>
      <c r="H1030" s="288" t="s">
        <v>1500</v>
      </c>
      <c r="I1030" s="290" t="s">
        <v>376</v>
      </c>
      <c r="J1030" s="290" t="s">
        <v>283</v>
      </c>
      <c r="M1030" s="286" t="s">
        <v>425</v>
      </c>
      <c r="N1030" s="284" t="s">
        <v>1415</v>
      </c>
      <c r="O1030" s="284"/>
    </row>
    <row r="1031" spans="2:15" ht="24.75" customHeight="1">
      <c r="B1031" s="284" t="s">
        <v>1419</v>
      </c>
      <c r="C1031" s="284"/>
      <c r="D1031" s="285" t="s">
        <v>1365</v>
      </c>
      <c r="E1031" s="286" t="s">
        <v>310</v>
      </c>
      <c r="F1031" s="287" t="s">
        <v>333</v>
      </c>
      <c r="G1031" s="287"/>
      <c r="H1031" s="288" t="s">
        <v>1501</v>
      </c>
      <c r="I1031" s="290" t="s">
        <v>376</v>
      </c>
      <c r="J1031" s="290" t="s">
        <v>283</v>
      </c>
      <c r="M1031" s="286" t="s">
        <v>1420</v>
      </c>
      <c r="N1031" s="284" t="s">
        <v>1421</v>
      </c>
      <c r="O1031" s="284"/>
    </row>
    <row r="1032" spans="2:15" ht="12.75" customHeight="1">
      <c r="B1032" s="284" t="s">
        <v>1416</v>
      </c>
      <c r="C1032" s="284"/>
      <c r="D1032" s="285" t="s">
        <v>519</v>
      </c>
      <c r="E1032" s="286" t="s">
        <v>310</v>
      </c>
      <c r="F1032" s="287" t="s">
        <v>311</v>
      </c>
      <c r="G1032" s="287"/>
      <c r="H1032" s="288" t="s">
        <v>1502</v>
      </c>
      <c r="I1032" s="290" t="s">
        <v>376</v>
      </c>
      <c r="J1032" s="290" t="s">
        <v>283</v>
      </c>
      <c r="M1032" s="286" t="s">
        <v>425</v>
      </c>
      <c r="N1032" s="284" t="s">
        <v>1418</v>
      </c>
      <c r="O1032" s="284"/>
    </row>
    <row r="1033" spans="2:15" ht="12.75" customHeight="1">
      <c r="B1033" s="284" t="s">
        <v>1416</v>
      </c>
      <c r="C1033" s="284"/>
      <c r="D1033" s="285" t="s">
        <v>519</v>
      </c>
      <c r="E1033" s="286" t="s">
        <v>310</v>
      </c>
      <c r="F1033" s="287" t="s">
        <v>333</v>
      </c>
      <c r="G1033" s="287"/>
      <c r="H1033" s="288" t="s">
        <v>1503</v>
      </c>
      <c r="I1033" s="290" t="s">
        <v>376</v>
      </c>
      <c r="J1033" s="290" t="s">
        <v>283</v>
      </c>
      <c r="M1033" s="286" t="s">
        <v>425</v>
      </c>
      <c r="N1033" s="284" t="s">
        <v>1418</v>
      </c>
      <c r="O1033" s="284"/>
    </row>
    <row r="1034" spans="2:15" ht="24.75" customHeight="1">
      <c r="B1034" s="284" t="s">
        <v>1408</v>
      </c>
      <c r="C1034" s="284"/>
      <c r="D1034" s="285" t="s">
        <v>1409</v>
      </c>
      <c r="E1034" s="286" t="s">
        <v>310</v>
      </c>
      <c r="F1034" s="287" t="s">
        <v>333</v>
      </c>
      <c r="G1034" s="287"/>
      <c r="H1034" s="288" t="s">
        <v>1504</v>
      </c>
      <c r="I1034" s="290" t="s">
        <v>376</v>
      </c>
      <c r="J1034" s="290" t="s">
        <v>283</v>
      </c>
      <c r="M1034" s="286" t="s">
        <v>425</v>
      </c>
      <c r="N1034" s="284" t="s">
        <v>1411</v>
      </c>
      <c r="O1034" s="284"/>
    </row>
    <row r="1035" spans="2:15" ht="24.75" customHeight="1">
      <c r="B1035" s="284" t="s">
        <v>1426</v>
      </c>
      <c r="C1035" s="284"/>
      <c r="D1035" s="285" t="s">
        <v>1427</v>
      </c>
      <c r="E1035" s="286" t="s">
        <v>292</v>
      </c>
      <c r="F1035" s="287" t="s">
        <v>333</v>
      </c>
      <c r="G1035" s="287"/>
      <c r="H1035" s="288" t="s">
        <v>1505</v>
      </c>
      <c r="I1035" s="290" t="s">
        <v>376</v>
      </c>
      <c r="J1035" s="290" t="s">
        <v>299</v>
      </c>
      <c r="M1035" s="286" t="s">
        <v>425</v>
      </c>
      <c r="N1035" s="284" t="s">
        <v>1429</v>
      </c>
      <c r="O1035" s="284"/>
    </row>
    <row r="1036" spans="2:15" ht="24.75" customHeight="1">
      <c r="B1036" s="284" t="s">
        <v>1433</v>
      </c>
      <c r="C1036" s="284"/>
      <c r="D1036" s="285" t="s">
        <v>1434</v>
      </c>
      <c r="E1036" s="286" t="s">
        <v>310</v>
      </c>
      <c r="F1036" s="287" t="s">
        <v>333</v>
      </c>
      <c r="G1036" s="287"/>
      <c r="H1036" s="288" t="s">
        <v>1506</v>
      </c>
      <c r="I1036" s="290" t="s">
        <v>376</v>
      </c>
      <c r="J1036" s="290" t="s">
        <v>299</v>
      </c>
      <c r="M1036" s="286" t="s">
        <v>425</v>
      </c>
      <c r="N1036" s="284" t="s">
        <v>1436</v>
      </c>
      <c r="O1036" s="284"/>
    </row>
    <row r="1037" spans="2:15" ht="24.75" customHeight="1">
      <c r="B1037" s="284" t="s">
        <v>1433</v>
      </c>
      <c r="C1037" s="284"/>
      <c r="D1037" s="285" t="s">
        <v>1434</v>
      </c>
      <c r="E1037" s="286" t="s">
        <v>292</v>
      </c>
      <c r="F1037" s="287" t="s">
        <v>333</v>
      </c>
      <c r="G1037" s="287"/>
      <c r="H1037" s="288" t="s">
        <v>1507</v>
      </c>
      <c r="I1037" s="290" t="s">
        <v>376</v>
      </c>
      <c r="J1037" s="290" t="s">
        <v>299</v>
      </c>
      <c r="M1037" s="286" t="s">
        <v>425</v>
      </c>
      <c r="N1037" s="284" t="s">
        <v>1436</v>
      </c>
      <c r="O1037" s="284"/>
    </row>
    <row r="1038" spans="2:15" ht="12.75" customHeight="1">
      <c r="B1038" s="284" t="s">
        <v>1416</v>
      </c>
      <c r="C1038" s="284"/>
      <c r="D1038" s="285" t="s">
        <v>519</v>
      </c>
      <c r="E1038" s="286" t="s">
        <v>365</v>
      </c>
      <c r="F1038" s="287" t="s">
        <v>333</v>
      </c>
      <c r="G1038" s="287"/>
      <c r="H1038" s="288" t="s">
        <v>1508</v>
      </c>
      <c r="I1038" s="290" t="s">
        <v>376</v>
      </c>
      <c r="J1038" s="290" t="s">
        <v>299</v>
      </c>
      <c r="M1038" s="286" t="s">
        <v>425</v>
      </c>
      <c r="N1038" s="284" t="s">
        <v>1418</v>
      </c>
      <c r="O1038" s="284"/>
    </row>
    <row r="1039" spans="2:15" ht="24.75" customHeight="1">
      <c r="B1039" s="284" t="s">
        <v>1408</v>
      </c>
      <c r="C1039" s="284"/>
      <c r="D1039" s="285" t="s">
        <v>1409</v>
      </c>
      <c r="E1039" s="286" t="s">
        <v>310</v>
      </c>
      <c r="F1039" s="287" t="s">
        <v>311</v>
      </c>
      <c r="G1039" s="287"/>
      <c r="H1039" s="288" t="s">
        <v>1509</v>
      </c>
      <c r="I1039" s="290" t="s">
        <v>382</v>
      </c>
      <c r="J1039" s="290" t="s">
        <v>283</v>
      </c>
      <c r="M1039" s="286" t="s">
        <v>425</v>
      </c>
      <c r="N1039" s="284" t="s">
        <v>1411</v>
      </c>
      <c r="O1039" s="284"/>
    </row>
    <row r="1040" spans="2:15" ht="24.75" customHeight="1">
      <c r="B1040" s="284" t="s">
        <v>1473</v>
      </c>
      <c r="C1040" s="284"/>
      <c r="D1040" s="285" t="s">
        <v>1474</v>
      </c>
      <c r="E1040" s="286" t="s">
        <v>365</v>
      </c>
      <c r="F1040" s="287" t="s">
        <v>333</v>
      </c>
      <c r="G1040" s="287"/>
      <c r="H1040" s="288" t="s">
        <v>1510</v>
      </c>
      <c r="I1040" s="290" t="s">
        <v>382</v>
      </c>
      <c r="J1040" s="290" t="s">
        <v>299</v>
      </c>
      <c r="M1040" s="286" t="s">
        <v>425</v>
      </c>
      <c r="N1040" s="284" t="s">
        <v>1415</v>
      </c>
      <c r="O1040" s="284"/>
    </row>
    <row r="1041" spans="2:15" ht="24.75" customHeight="1">
      <c r="B1041" s="284" t="s">
        <v>1419</v>
      </c>
      <c r="C1041" s="284"/>
      <c r="D1041" s="285" t="s">
        <v>1365</v>
      </c>
      <c r="E1041" s="286" t="s">
        <v>365</v>
      </c>
      <c r="F1041" s="287" t="s">
        <v>333</v>
      </c>
      <c r="G1041" s="287"/>
      <c r="H1041" s="288" t="s">
        <v>830</v>
      </c>
      <c r="I1041" s="290" t="s">
        <v>382</v>
      </c>
      <c r="J1041" s="290" t="s">
        <v>299</v>
      </c>
      <c r="M1041" s="286" t="s">
        <v>1420</v>
      </c>
      <c r="N1041" s="284" t="s">
        <v>1421</v>
      </c>
      <c r="O1041" s="284"/>
    </row>
    <row r="1042" spans="2:15" ht="36.75" customHeight="1">
      <c r="B1042" s="284" t="s">
        <v>1422</v>
      </c>
      <c r="C1042" s="284"/>
      <c r="D1042" s="285" t="s">
        <v>1423</v>
      </c>
      <c r="E1042" s="286" t="s">
        <v>64</v>
      </c>
      <c r="F1042" s="287" t="s">
        <v>347</v>
      </c>
      <c r="G1042" s="287"/>
      <c r="H1042" s="288" t="s">
        <v>697</v>
      </c>
      <c r="I1042" s="290" t="s">
        <v>382</v>
      </c>
      <c r="J1042" s="290" t="s">
        <v>299</v>
      </c>
      <c r="M1042" s="286" t="s">
        <v>425</v>
      </c>
      <c r="N1042" s="284" t="s">
        <v>1425</v>
      </c>
      <c r="O1042" s="284"/>
    </row>
    <row r="1043" spans="2:15" ht="12.75" customHeight="1">
      <c r="B1043" s="284" t="s">
        <v>1430</v>
      </c>
      <c r="C1043" s="284"/>
      <c r="D1043" s="285" t="s">
        <v>1431</v>
      </c>
      <c r="E1043" s="286" t="s">
        <v>386</v>
      </c>
      <c r="F1043" s="287" t="s">
        <v>281</v>
      </c>
      <c r="G1043" s="287"/>
      <c r="H1043" s="288" t="s">
        <v>1511</v>
      </c>
      <c r="M1043" s="286" t="s">
        <v>1420</v>
      </c>
      <c r="N1043" s="284" t="s">
        <v>1432</v>
      </c>
      <c r="O1043" s="284"/>
    </row>
    <row r="1044" spans="2:15" ht="12.75" customHeight="1">
      <c r="B1044" s="284" t="s">
        <v>1461</v>
      </c>
      <c r="C1044" s="284"/>
      <c r="D1044" s="285" t="s">
        <v>1462</v>
      </c>
      <c r="E1044" s="286" t="s">
        <v>386</v>
      </c>
      <c r="F1044" s="287" t="s">
        <v>281</v>
      </c>
      <c r="G1044" s="287"/>
      <c r="H1044" s="288" t="s">
        <v>1512</v>
      </c>
      <c r="M1044" s="286" t="s">
        <v>1420</v>
      </c>
      <c r="N1044" s="284" t="s">
        <v>1432</v>
      </c>
      <c r="O1044" s="284"/>
    </row>
    <row r="1045" spans="2:15" ht="12.75" customHeight="1">
      <c r="B1045" s="284" t="s">
        <v>1430</v>
      </c>
      <c r="C1045" s="284"/>
      <c r="D1045" s="285" t="s">
        <v>1431</v>
      </c>
      <c r="E1045" s="286" t="s">
        <v>63</v>
      </c>
      <c r="F1045" s="287" t="s">
        <v>281</v>
      </c>
      <c r="G1045" s="287"/>
      <c r="H1045" s="288" t="s">
        <v>1317</v>
      </c>
      <c r="J1045" s="290" t="s">
        <v>299</v>
      </c>
      <c r="M1045" s="286" t="s">
        <v>1420</v>
      </c>
      <c r="N1045" s="284" t="s">
        <v>1432</v>
      </c>
      <c r="O1045" s="284"/>
    </row>
    <row r="1046" spans="2:15" ht="12.75" customHeight="1">
      <c r="B1046" s="284" t="s">
        <v>1430</v>
      </c>
      <c r="C1046" s="284"/>
      <c r="D1046" s="285" t="s">
        <v>1431</v>
      </c>
      <c r="E1046" s="286" t="s">
        <v>64</v>
      </c>
      <c r="F1046" s="287" t="s">
        <v>281</v>
      </c>
      <c r="G1046" s="287"/>
      <c r="H1046" s="288" t="s">
        <v>1513</v>
      </c>
      <c r="J1046" s="290" t="s">
        <v>339</v>
      </c>
      <c r="M1046" s="286" t="s">
        <v>1420</v>
      </c>
      <c r="N1046" s="284" t="s">
        <v>1432</v>
      </c>
      <c r="O1046" s="284"/>
    </row>
    <row r="1047" spans="2:15" ht="12.75" customHeight="1">
      <c r="B1047" s="284" t="s">
        <v>1430</v>
      </c>
      <c r="C1047" s="284"/>
      <c r="D1047" s="285" t="s">
        <v>1431</v>
      </c>
      <c r="E1047" s="286" t="s">
        <v>365</v>
      </c>
      <c r="F1047" s="287" t="s">
        <v>281</v>
      </c>
      <c r="G1047" s="287"/>
      <c r="H1047" s="288" t="s">
        <v>1514</v>
      </c>
      <c r="J1047" s="290" t="s">
        <v>339</v>
      </c>
      <c r="M1047" s="286" t="s">
        <v>1420</v>
      </c>
      <c r="N1047" s="284" t="s">
        <v>1432</v>
      </c>
      <c r="O1047" s="284"/>
    </row>
    <row r="1048" spans="2:15" ht="12.75" customHeight="1">
      <c r="B1048" s="284" t="s">
        <v>1430</v>
      </c>
      <c r="C1048" s="284"/>
      <c r="D1048" s="285" t="s">
        <v>1431</v>
      </c>
      <c r="E1048" s="286" t="s">
        <v>391</v>
      </c>
      <c r="F1048" s="287" t="s">
        <v>281</v>
      </c>
      <c r="G1048" s="287"/>
      <c r="H1048" s="288" t="s">
        <v>598</v>
      </c>
      <c r="J1048" s="290" t="s">
        <v>329</v>
      </c>
      <c r="M1048" s="286" t="s">
        <v>1420</v>
      </c>
      <c r="N1048" s="284" t="s">
        <v>1432</v>
      </c>
      <c r="O1048" s="284"/>
    </row>
    <row r="1049" spans="2:15" ht="12.75" customHeight="1">
      <c r="B1049" s="284" t="s">
        <v>1461</v>
      </c>
      <c r="C1049" s="284"/>
      <c r="D1049" s="285" t="s">
        <v>1462</v>
      </c>
      <c r="E1049" s="286" t="s">
        <v>64</v>
      </c>
      <c r="F1049" s="287" t="s">
        <v>281</v>
      </c>
      <c r="G1049" s="287"/>
      <c r="H1049" s="288" t="s">
        <v>1326</v>
      </c>
      <c r="J1049" s="290" t="s">
        <v>329</v>
      </c>
      <c r="M1049" s="286" t="s">
        <v>1420</v>
      </c>
      <c r="N1049" s="284" t="s">
        <v>1432</v>
      </c>
      <c r="O1049" s="284"/>
    </row>
    <row r="1050" spans="2:15" ht="12.75" customHeight="1">
      <c r="B1050" s="284" t="s">
        <v>1461</v>
      </c>
      <c r="C1050" s="284"/>
      <c r="D1050" s="285" t="s">
        <v>1462</v>
      </c>
      <c r="E1050" s="286" t="s">
        <v>391</v>
      </c>
      <c r="F1050" s="287" t="s">
        <v>281</v>
      </c>
      <c r="G1050" s="287"/>
      <c r="H1050" s="288" t="s">
        <v>634</v>
      </c>
      <c r="J1050" s="290" t="s">
        <v>329</v>
      </c>
      <c r="M1050" s="286" t="s">
        <v>1420</v>
      </c>
      <c r="N1050" s="284" t="s">
        <v>1432</v>
      </c>
      <c r="O1050" s="284"/>
    </row>
    <row r="1051" spans="2:15" ht="12.75" customHeight="1">
      <c r="B1051" s="284" t="s">
        <v>1461</v>
      </c>
      <c r="C1051" s="284"/>
      <c r="D1051" s="285" t="s">
        <v>1462</v>
      </c>
      <c r="E1051" s="286" t="s">
        <v>365</v>
      </c>
      <c r="F1051" s="287" t="s">
        <v>281</v>
      </c>
      <c r="G1051" s="287"/>
      <c r="H1051" s="288" t="s">
        <v>1515</v>
      </c>
      <c r="J1051" s="290" t="s">
        <v>329</v>
      </c>
      <c r="M1051" s="286" t="s">
        <v>1420</v>
      </c>
      <c r="N1051" s="284" t="s">
        <v>1432</v>
      </c>
      <c r="O1051" s="284"/>
    </row>
    <row r="1052" spans="2:15" ht="12.75" customHeight="1">
      <c r="B1052" s="284" t="s">
        <v>1430</v>
      </c>
      <c r="C1052" s="284"/>
      <c r="D1052" s="285" t="s">
        <v>1431</v>
      </c>
      <c r="E1052" s="286" t="s">
        <v>280</v>
      </c>
      <c r="F1052" s="287" t="s">
        <v>281</v>
      </c>
      <c r="G1052" s="287"/>
      <c r="H1052" s="288" t="s">
        <v>1516</v>
      </c>
      <c r="J1052" s="290" t="s">
        <v>413</v>
      </c>
      <c r="M1052" s="286" t="s">
        <v>1420</v>
      </c>
      <c r="N1052" s="284" t="s">
        <v>1432</v>
      </c>
      <c r="O1052" s="284"/>
    </row>
    <row r="1053" spans="2:15" ht="12.75" customHeight="1">
      <c r="B1053" s="284" t="s">
        <v>1461</v>
      </c>
      <c r="C1053" s="284"/>
      <c r="D1053" s="285" t="s">
        <v>1462</v>
      </c>
      <c r="E1053" s="286" t="s">
        <v>280</v>
      </c>
      <c r="F1053" s="287" t="s">
        <v>281</v>
      </c>
      <c r="G1053" s="287"/>
      <c r="H1053" s="288" t="s">
        <v>483</v>
      </c>
      <c r="J1053" s="290" t="s">
        <v>487</v>
      </c>
      <c r="M1053" s="286" t="s">
        <v>1420</v>
      </c>
      <c r="N1053" s="284" t="s">
        <v>1432</v>
      </c>
      <c r="O1053" s="284"/>
    </row>
    <row r="1054" spans="2:15" ht="12.75" customHeight="1">
      <c r="B1054" s="284" t="s">
        <v>1461</v>
      </c>
      <c r="C1054" s="284"/>
      <c r="D1054" s="285" t="s">
        <v>1462</v>
      </c>
      <c r="E1054" s="286" t="s">
        <v>63</v>
      </c>
      <c r="F1054" s="287" t="s">
        <v>281</v>
      </c>
      <c r="G1054" s="287"/>
      <c r="H1054" s="288" t="s">
        <v>811</v>
      </c>
      <c r="J1054" s="290" t="s">
        <v>487</v>
      </c>
      <c r="M1054" s="286" t="s">
        <v>1420</v>
      </c>
      <c r="N1054" s="284" t="s">
        <v>1432</v>
      </c>
      <c r="O1054" s="284"/>
    </row>
    <row r="1055" spans="2:15" ht="12.75" customHeight="1">
      <c r="B1055" s="284" t="s">
        <v>1430</v>
      </c>
      <c r="C1055" s="284"/>
      <c r="D1055" s="285" t="s">
        <v>1431</v>
      </c>
      <c r="E1055" s="286" t="s">
        <v>62</v>
      </c>
      <c r="F1055" s="287" t="s">
        <v>281</v>
      </c>
      <c r="G1055" s="287"/>
      <c r="H1055" s="288" t="s">
        <v>724</v>
      </c>
      <c r="I1055" s="289">
        <v>4</v>
      </c>
      <c r="J1055" s="290" t="s">
        <v>299</v>
      </c>
      <c r="M1055" s="286" t="s">
        <v>1420</v>
      </c>
      <c r="N1055" s="284" t="s">
        <v>1432</v>
      </c>
      <c r="O1055" s="284"/>
    </row>
    <row r="1056" spans="2:15" ht="12.75" customHeight="1">
      <c r="B1056" s="284" t="s">
        <v>1461</v>
      </c>
      <c r="C1056" s="284"/>
      <c r="D1056" s="285" t="s">
        <v>1462</v>
      </c>
      <c r="E1056" s="286" t="s">
        <v>62</v>
      </c>
      <c r="F1056" s="287" t="s">
        <v>281</v>
      </c>
      <c r="G1056" s="287"/>
      <c r="H1056" s="288" t="s">
        <v>1517</v>
      </c>
      <c r="I1056" s="289">
        <v>17</v>
      </c>
      <c r="J1056" s="290" t="s">
        <v>413</v>
      </c>
      <c r="M1056" s="286" t="s">
        <v>1420</v>
      </c>
      <c r="N1056" s="284" t="s">
        <v>1432</v>
      </c>
      <c r="O1056" s="284"/>
    </row>
    <row r="1057" spans="2:15" ht="12.75" customHeight="1">
      <c r="B1057" s="284" t="s">
        <v>1463</v>
      </c>
      <c r="C1057" s="284"/>
      <c r="D1057" s="285" t="s">
        <v>1464</v>
      </c>
      <c r="E1057" s="286" t="s">
        <v>297</v>
      </c>
      <c r="F1057" s="287" t="s">
        <v>333</v>
      </c>
      <c r="G1057" s="287"/>
      <c r="H1057" s="288" t="s">
        <v>418</v>
      </c>
      <c r="M1057" s="286" t="s">
        <v>425</v>
      </c>
      <c r="N1057" s="284" t="s">
        <v>1439</v>
      </c>
      <c r="O1057" s="284"/>
    </row>
    <row r="1058" spans="2:15" ht="11.25" customHeight="1"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</row>
    <row r="1059" spans="2:3" ht="12.75" customHeight="1">
      <c r="B1059" s="280" t="s">
        <v>14</v>
      </c>
      <c r="C1059" s="280"/>
    </row>
    <row r="1060" ht="12.75" customHeight="1">
      <c r="B1060" s="275" t="s">
        <v>15</v>
      </c>
    </row>
    <row r="1061" ht="11.25" customHeight="1"/>
    <row r="1062" ht="11.25" customHeight="1"/>
    <row r="1063" spans="2:3" ht="12.75" customHeight="1">
      <c r="B1063" s="280" t="s">
        <v>32</v>
      </c>
      <c r="C1063" s="280"/>
    </row>
    <row r="1064" ht="11.25" customHeight="1">
      <c r="B1064" s="275" t="s">
        <v>15</v>
      </c>
    </row>
    <row r="1065" ht="11.25" customHeight="1"/>
    <row r="1066" spans="7:14" ht="11.25" customHeight="1">
      <c r="G1066" s="276" t="s">
        <v>265</v>
      </c>
      <c r="H1066" s="276"/>
      <c r="I1066" s="276"/>
      <c r="J1066" s="276"/>
      <c r="K1066" s="276"/>
      <c r="L1066" s="276"/>
      <c r="M1066" s="276"/>
      <c r="N1066" s="276"/>
    </row>
    <row r="1067" spans="7:14" ht="11.25" customHeight="1">
      <c r="G1067" s="276"/>
      <c r="H1067" s="276"/>
      <c r="I1067" s="276"/>
      <c r="J1067" s="276"/>
      <c r="K1067" s="276"/>
      <c r="L1067" s="276"/>
      <c r="M1067" s="276"/>
      <c r="N1067" s="276"/>
    </row>
    <row r="1068" spans="7:14" ht="11.25" customHeight="1">
      <c r="G1068" s="276"/>
      <c r="H1068" s="276"/>
      <c r="I1068" s="276"/>
      <c r="J1068" s="276"/>
      <c r="K1068" s="276"/>
      <c r="L1068" s="276"/>
      <c r="M1068" s="276"/>
      <c r="N1068" s="276"/>
    </row>
    <row r="1069" spans="7:14" ht="11.25" customHeight="1">
      <c r="G1069" s="276"/>
      <c r="H1069" s="276"/>
      <c r="I1069" s="276"/>
      <c r="J1069" s="276"/>
      <c r="K1069" s="276"/>
      <c r="L1069" s="276"/>
      <c r="M1069" s="276"/>
      <c r="N1069" s="276"/>
    </row>
    <row r="1070" spans="7:14" ht="11.25" customHeight="1">
      <c r="G1070" s="276"/>
      <c r="H1070" s="276"/>
      <c r="I1070" s="276"/>
      <c r="J1070" s="276"/>
      <c r="K1070" s="276"/>
      <c r="L1070" s="276"/>
      <c r="M1070" s="276"/>
      <c r="N1070" s="276"/>
    </row>
    <row r="1071" spans="7:14" ht="11.25" customHeight="1">
      <c r="G1071" s="276"/>
      <c r="H1071" s="276"/>
      <c r="I1071" s="276"/>
      <c r="J1071" s="276"/>
      <c r="K1071" s="276"/>
      <c r="L1071" s="276"/>
      <c r="M1071" s="276"/>
      <c r="N1071" s="276"/>
    </row>
    <row r="1072" ht="11.25" customHeight="1"/>
    <row r="1073" spans="7:14" ht="11.25" customHeight="1">
      <c r="G1073" s="277" t="s">
        <v>266</v>
      </c>
      <c r="H1073" s="277"/>
      <c r="I1073" s="277"/>
      <c r="J1073" s="277"/>
      <c r="K1073" s="277"/>
      <c r="L1073" s="277"/>
      <c r="M1073" s="277"/>
      <c r="N1073" s="277"/>
    </row>
    <row r="1074" spans="7:14" ht="11.25" customHeight="1">
      <c r="G1074" s="277"/>
      <c r="H1074" s="277"/>
      <c r="I1074" s="277"/>
      <c r="J1074" s="277"/>
      <c r="K1074" s="277"/>
      <c r="L1074" s="277"/>
      <c r="M1074" s="277"/>
      <c r="N1074" s="277"/>
    </row>
    <row r="1075" spans="1:15" ht="15.75" customHeight="1">
      <c r="A1075" s="278" t="s">
        <v>267</v>
      </c>
      <c r="B1075" s="278"/>
      <c r="C1075" s="278"/>
      <c r="D1075" s="278"/>
      <c r="E1075" s="278"/>
      <c r="F1075" s="278"/>
      <c r="G1075" s="278"/>
      <c r="H1075" s="278"/>
      <c r="I1075" s="278"/>
      <c r="J1075" s="278"/>
      <c r="K1075" s="278"/>
      <c r="L1075" s="278"/>
      <c r="M1075" s="278"/>
      <c r="N1075" s="278"/>
      <c r="O1075" s="278"/>
    </row>
    <row r="1076" spans="1:15" ht="15.75" customHeight="1">
      <c r="A1076" s="279" t="s">
        <v>76</v>
      </c>
      <c r="B1076" s="279"/>
      <c r="C1076" s="279"/>
      <c r="D1076" s="279"/>
      <c r="E1076" s="279"/>
      <c r="F1076" s="279"/>
      <c r="G1076" s="279"/>
      <c r="H1076" s="279"/>
      <c r="I1076" s="279"/>
      <c r="J1076" s="279"/>
      <c r="K1076" s="279"/>
      <c r="L1076" s="279"/>
      <c r="M1076" s="279"/>
      <c r="N1076" s="279"/>
      <c r="O1076" s="279"/>
    </row>
    <row r="1077" ht="4.5" customHeight="1"/>
    <row r="1078" spans="2:15" s="280" customFormat="1" ht="24.75" customHeight="1">
      <c r="B1078" s="281" t="s">
        <v>268</v>
      </c>
      <c r="C1078" s="281"/>
      <c r="D1078" s="282" t="s">
        <v>269</v>
      </c>
      <c r="E1078" s="283" t="s">
        <v>270</v>
      </c>
      <c r="F1078" s="281" t="s">
        <v>271</v>
      </c>
      <c r="G1078" s="281"/>
      <c r="H1078" s="283" t="s">
        <v>272</v>
      </c>
      <c r="I1078" s="283" t="s">
        <v>273</v>
      </c>
      <c r="J1078" s="283" t="s">
        <v>274</v>
      </c>
      <c r="K1078" s="283" t="s">
        <v>0</v>
      </c>
      <c r="L1078" s="283" t="s">
        <v>275</v>
      </c>
      <c r="M1078" s="283" t="s">
        <v>276</v>
      </c>
      <c r="N1078" s="281" t="s">
        <v>277</v>
      </c>
      <c r="O1078" s="281"/>
    </row>
    <row r="1079" spans="2:15" ht="24.75" customHeight="1">
      <c r="B1079" s="284" t="s">
        <v>1518</v>
      </c>
      <c r="C1079" s="284"/>
      <c r="D1079" s="285" t="s">
        <v>1519</v>
      </c>
      <c r="E1079" s="286" t="s">
        <v>63</v>
      </c>
      <c r="F1079" s="287" t="s">
        <v>281</v>
      </c>
      <c r="G1079" s="287"/>
      <c r="H1079" s="288" t="s">
        <v>1520</v>
      </c>
      <c r="I1079" s="289">
        <v>1</v>
      </c>
      <c r="J1079" s="290" t="s">
        <v>1521</v>
      </c>
      <c r="K1079" s="291">
        <v>260</v>
      </c>
      <c r="N1079" s="284" t="s">
        <v>1522</v>
      </c>
      <c r="O1079" s="284"/>
    </row>
    <row r="1080" spans="2:15" ht="12.75" customHeight="1">
      <c r="B1080" s="284" t="s">
        <v>1523</v>
      </c>
      <c r="C1080" s="284"/>
      <c r="D1080" s="285" t="s">
        <v>1431</v>
      </c>
      <c r="E1080" s="286" t="s">
        <v>63</v>
      </c>
      <c r="F1080" s="287" t="s">
        <v>281</v>
      </c>
      <c r="G1080" s="287"/>
      <c r="H1080" s="288" t="s">
        <v>1524</v>
      </c>
      <c r="I1080" s="289">
        <v>1</v>
      </c>
      <c r="J1080" s="290" t="s">
        <v>424</v>
      </c>
      <c r="K1080" s="291">
        <v>50</v>
      </c>
      <c r="M1080" s="286" t="s">
        <v>425</v>
      </c>
      <c r="N1080" s="284" t="s">
        <v>1525</v>
      </c>
      <c r="O1080" s="284"/>
    </row>
    <row r="1081" spans="2:15" ht="24.75" customHeight="1">
      <c r="B1081" s="284" t="s">
        <v>1526</v>
      </c>
      <c r="C1081" s="284"/>
      <c r="D1081" s="285" t="s">
        <v>1527</v>
      </c>
      <c r="E1081" s="286" t="s">
        <v>63</v>
      </c>
      <c r="F1081" s="287" t="s">
        <v>281</v>
      </c>
      <c r="G1081" s="287"/>
      <c r="H1081" s="288" t="s">
        <v>1528</v>
      </c>
      <c r="I1081" s="289">
        <v>2</v>
      </c>
      <c r="J1081" s="290" t="s">
        <v>283</v>
      </c>
      <c r="K1081" s="291">
        <v>36</v>
      </c>
      <c r="N1081" s="284" t="s">
        <v>1529</v>
      </c>
      <c r="O1081" s="284"/>
    </row>
    <row r="1082" spans="2:15" ht="12.75" customHeight="1">
      <c r="B1082" s="284" t="s">
        <v>1530</v>
      </c>
      <c r="C1082" s="284"/>
      <c r="D1082" s="285" t="s">
        <v>1189</v>
      </c>
      <c r="E1082" s="286" t="s">
        <v>65</v>
      </c>
      <c r="F1082" s="287" t="s">
        <v>281</v>
      </c>
      <c r="G1082" s="287"/>
      <c r="H1082" s="288" t="s">
        <v>1531</v>
      </c>
      <c r="I1082" s="289">
        <v>2</v>
      </c>
      <c r="J1082" s="290" t="s">
        <v>283</v>
      </c>
      <c r="K1082" s="291">
        <v>36</v>
      </c>
      <c r="M1082" s="286" t="s">
        <v>425</v>
      </c>
      <c r="N1082" s="284" t="s">
        <v>1532</v>
      </c>
      <c r="O1082" s="284"/>
    </row>
    <row r="1083" spans="2:15" ht="12.75" customHeight="1">
      <c r="B1083" s="284" t="s">
        <v>1533</v>
      </c>
      <c r="C1083" s="284"/>
      <c r="D1083" s="285" t="s">
        <v>1534</v>
      </c>
      <c r="E1083" s="286" t="s">
        <v>64</v>
      </c>
      <c r="F1083" s="287" t="s">
        <v>281</v>
      </c>
      <c r="G1083" s="287"/>
      <c r="H1083" s="288" t="s">
        <v>1535</v>
      </c>
      <c r="I1083" s="289">
        <v>2</v>
      </c>
      <c r="J1083" s="290" t="s">
        <v>283</v>
      </c>
      <c r="K1083" s="291">
        <v>36</v>
      </c>
      <c r="M1083" s="286" t="s">
        <v>425</v>
      </c>
      <c r="N1083" s="284" t="s">
        <v>1536</v>
      </c>
      <c r="O1083" s="284"/>
    </row>
    <row r="1084" spans="2:15" ht="24.75" customHeight="1">
      <c r="B1084" s="284" t="s">
        <v>1537</v>
      </c>
      <c r="C1084" s="284"/>
      <c r="D1084" s="285" t="s">
        <v>1538</v>
      </c>
      <c r="E1084" s="286" t="s">
        <v>63</v>
      </c>
      <c r="F1084" s="287" t="s">
        <v>281</v>
      </c>
      <c r="G1084" s="287"/>
      <c r="H1084" s="288" t="s">
        <v>478</v>
      </c>
      <c r="I1084" s="289">
        <v>3</v>
      </c>
      <c r="J1084" s="290" t="s">
        <v>283</v>
      </c>
      <c r="K1084" s="291">
        <v>33</v>
      </c>
      <c r="N1084" s="284" t="s">
        <v>1529</v>
      </c>
      <c r="O1084" s="284"/>
    </row>
    <row r="1085" spans="2:15" ht="12.75" customHeight="1">
      <c r="B1085" s="284" t="s">
        <v>1539</v>
      </c>
      <c r="C1085" s="284"/>
      <c r="D1085" s="285" t="s">
        <v>1540</v>
      </c>
      <c r="E1085" s="286" t="s">
        <v>64</v>
      </c>
      <c r="F1085" s="287" t="s">
        <v>281</v>
      </c>
      <c r="G1085" s="287"/>
      <c r="H1085" s="288" t="s">
        <v>1541</v>
      </c>
      <c r="I1085" s="289">
        <v>3</v>
      </c>
      <c r="J1085" s="290" t="s">
        <v>283</v>
      </c>
      <c r="K1085" s="291">
        <v>33</v>
      </c>
      <c r="M1085" s="286" t="s">
        <v>425</v>
      </c>
      <c r="N1085" s="284" t="s">
        <v>1532</v>
      </c>
      <c r="O1085" s="284"/>
    </row>
    <row r="1086" spans="2:15" ht="12.75" customHeight="1">
      <c r="B1086" s="284" t="s">
        <v>1542</v>
      </c>
      <c r="C1086" s="284"/>
      <c r="D1086" s="285" t="s">
        <v>1543</v>
      </c>
      <c r="E1086" s="286" t="s">
        <v>365</v>
      </c>
      <c r="F1086" s="287" t="s">
        <v>281</v>
      </c>
      <c r="G1086" s="287"/>
      <c r="H1086" s="288" t="s">
        <v>1544</v>
      </c>
      <c r="I1086" s="289">
        <v>3</v>
      </c>
      <c r="J1086" s="290" t="s">
        <v>283</v>
      </c>
      <c r="K1086" s="291">
        <v>33</v>
      </c>
      <c r="M1086" s="286" t="s">
        <v>554</v>
      </c>
      <c r="N1086" s="284" t="s">
        <v>1545</v>
      </c>
      <c r="O1086" s="284"/>
    </row>
    <row r="1087" spans="2:15" ht="24.75" customHeight="1">
      <c r="B1087" s="284" t="s">
        <v>1546</v>
      </c>
      <c r="C1087" s="284"/>
      <c r="D1087" s="285" t="s">
        <v>1547</v>
      </c>
      <c r="E1087" s="286" t="s">
        <v>367</v>
      </c>
      <c r="F1087" s="287" t="s">
        <v>281</v>
      </c>
      <c r="G1087" s="287"/>
      <c r="H1087" s="288" t="s">
        <v>1548</v>
      </c>
      <c r="I1087" s="289">
        <v>4</v>
      </c>
      <c r="J1087" s="290" t="s">
        <v>283</v>
      </c>
      <c r="K1087" s="291">
        <v>31</v>
      </c>
      <c r="M1087" s="286" t="s">
        <v>554</v>
      </c>
      <c r="N1087" s="284" t="s">
        <v>1549</v>
      </c>
      <c r="O1087" s="284"/>
    </row>
    <row r="1088" spans="2:15" ht="24.75" customHeight="1">
      <c r="B1088" s="284" t="s">
        <v>1550</v>
      </c>
      <c r="C1088" s="284"/>
      <c r="D1088" s="285" t="s">
        <v>1551</v>
      </c>
      <c r="E1088" s="286" t="s">
        <v>397</v>
      </c>
      <c r="F1088" s="287" t="s">
        <v>281</v>
      </c>
      <c r="G1088" s="287"/>
      <c r="H1088" s="288" t="s">
        <v>1552</v>
      </c>
      <c r="I1088" s="289">
        <v>4</v>
      </c>
      <c r="J1088" s="290" t="s">
        <v>283</v>
      </c>
      <c r="K1088" s="291">
        <v>31</v>
      </c>
      <c r="M1088" s="286" t="s">
        <v>554</v>
      </c>
      <c r="N1088" s="284" t="s">
        <v>1553</v>
      </c>
      <c r="O1088" s="284"/>
    </row>
    <row r="1089" spans="2:15" ht="12.75" customHeight="1">
      <c r="B1089" s="284" t="s">
        <v>1554</v>
      </c>
      <c r="C1089" s="284"/>
      <c r="D1089" s="285" t="s">
        <v>1016</v>
      </c>
      <c r="E1089" s="286" t="s">
        <v>65</v>
      </c>
      <c r="F1089" s="287" t="s">
        <v>281</v>
      </c>
      <c r="G1089" s="287"/>
      <c r="H1089" s="288" t="s">
        <v>1555</v>
      </c>
      <c r="I1089" s="289">
        <v>2</v>
      </c>
      <c r="J1089" s="290" t="s">
        <v>299</v>
      </c>
      <c r="K1089" s="291">
        <v>26</v>
      </c>
      <c r="M1089" s="286" t="s">
        <v>425</v>
      </c>
      <c r="N1089" s="284" t="s">
        <v>1536</v>
      </c>
      <c r="O1089" s="284"/>
    </row>
    <row r="1090" spans="2:15" ht="12.75" customHeight="1">
      <c r="B1090" s="284" t="s">
        <v>1556</v>
      </c>
      <c r="C1090" s="284"/>
      <c r="D1090" s="285" t="s">
        <v>1557</v>
      </c>
      <c r="E1090" s="286" t="s">
        <v>310</v>
      </c>
      <c r="F1090" s="287" t="s">
        <v>311</v>
      </c>
      <c r="G1090" s="287"/>
      <c r="H1090" s="288" t="s">
        <v>907</v>
      </c>
      <c r="I1090" s="289">
        <v>9</v>
      </c>
      <c r="J1090" s="290" t="s">
        <v>283</v>
      </c>
      <c r="K1090" s="291">
        <v>26</v>
      </c>
      <c r="N1090" s="284" t="s">
        <v>1558</v>
      </c>
      <c r="O1090" s="284"/>
    </row>
    <row r="1091" spans="2:15" ht="12.75" customHeight="1">
      <c r="B1091" s="284" t="s">
        <v>1559</v>
      </c>
      <c r="C1091" s="284"/>
      <c r="D1091" s="285" t="s">
        <v>1560</v>
      </c>
      <c r="E1091" s="286" t="s">
        <v>292</v>
      </c>
      <c r="F1091" s="287" t="s">
        <v>281</v>
      </c>
      <c r="G1091" s="287"/>
      <c r="H1091" s="288" t="s">
        <v>1561</v>
      </c>
      <c r="I1091" s="289">
        <v>3</v>
      </c>
      <c r="J1091" s="290" t="s">
        <v>299</v>
      </c>
      <c r="K1091" s="291">
        <v>23</v>
      </c>
      <c r="M1091" s="286" t="s">
        <v>554</v>
      </c>
      <c r="N1091" s="284" t="s">
        <v>1562</v>
      </c>
      <c r="O1091" s="284"/>
    </row>
    <row r="1092" spans="2:15" ht="12.75" customHeight="1">
      <c r="B1092" s="284" t="s">
        <v>1563</v>
      </c>
      <c r="C1092" s="284"/>
      <c r="D1092" s="285" t="s">
        <v>1564</v>
      </c>
      <c r="E1092" s="286" t="s">
        <v>64</v>
      </c>
      <c r="F1092" s="287" t="s">
        <v>281</v>
      </c>
      <c r="G1092" s="287"/>
      <c r="H1092" s="288" t="s">
        <v>587</v>
      </c>
      <c r="I1092" s="289">
        <v>3</v>
      </c>
      <c r="J1092" s="290" t="s">
        <v>299</v>
      </c>
      <c r="K1092" s="291">
        <v>23</v>
      </c>
      <c r="M1092" s="286" t="s">
        <v>425</v>
      </c>
      <c r="N1092" s="284" t="s">
        <v>1536</v>
      </c>
      <c r="O1092" s="284"/>
    </row>
    <row r="1093" spans="2:15" ht="12.75" customHeight="1">
      <c r="B1093" s="284" t="s">
        <v>1565</v>
      </c>
      <c r="C1093" s="284"/>
      <c r="D1093" s="285" t="s">
        <v>1566</v>
      </c>
      <c r="E1093" s="286" t="s">
        <v>422</v>
      </c>
      <c r="F1093" s="287" t="s">
        <v>281</v>
      </c>
      <c r="G1093" s="287"/>
      <c r="H1093" s="288" t="s">
        <v>1567</v>
      </c>
      <c r="I1093" s="289">
        <v>5</v>
      </c>
      <c r="J1093" s="290" t="s">
        <v>299</v>
      </c>
      <c r="K1093" s="291">
        <v>20</v>
      </c>
      <c r="M1093" s="286" t="s">
        <v>425</v>
      </c>
      <c r="N1093" s="284" t="s">
        <v>1568</v>
      </c>
      <c r="O1093" s="284"/>
    </row>
    <row r="1094" spans="2:15" ht="24.75" customHeight="1">
      <c r="B1094" s="284" t="s">
        <v>1569</v>
      </c>
      <c r="C1094" s="284"/>
      <c r="D1094" s="285" t="s">
        <v>597</v>
      </c>
      <c r="E1094" s="286" t="s">
        <v>63</v>
      </c>
      <c r="F1094" s="287" t="s">
        <v>281</v>
      </c>
      <c r="G1094" s="287"/>
      <c r="H1094" s="288" t="s">
        <v>1317</v>
      </c>
      <c r="I1094" s="289">
        <v>5</v>
      </c>
      <c r="J1094" s="290" t="s">
        <v>299</v>
      </c>
      <c r="K1094" s="291">
        <v>20</v>
      </c>
      <c r="M1094" s="286" t="s">
        <v>425</v>
      </c>
      <c r="N1094" s="284" t="s">
        <v>1570</v>
      </c>
      <c r="O1094" s="284"/>
    </row>
    <row r="1095" spans="2:15" ht="12.75" customHeight="1">
      <c r="B1095" s="284" t="s">
        <v>1571</v>
      </c>
      <c r="C1095" s="284"/>
      <c r="D1095" s="285" t="s">
        <v>1228</v>
      </c>
      <c r="E1095" s="286" t="s">
        <v>307</v>
      </c>
      <c r="H1095" s="291">
        <v>3810</v>
      </c>
      <c r="I1095" s="289">
        <v>6</v>
      </c>
      <c r="K1095" s="291">
        <v>19</v>
      </c>
      <c r="N1095" s="284" t="s">
        <v>1572</v>
      </c>
      <c r="O1095" s="284"/>
    </row>
    <row r="1096" spans="2:15" ht="24.75" customHeight="1">
      <c r="B1096" s="284" t="s">
        <v>1573</v>
      </c>
      <c r="C1096" s="284"/>
      <c r="D1096" s="285" t="s">
        <v>1574</v>
      </c>
      <c r="E1096" s="286" t="s">
        <v>391</v>
      </c>
      <c r="F1096" s="287" t="s">
        <v>281</v>
      </c>
      <c r="G1096" s="287"/>
      <c r="H1096" s="288" t="s">
        <v>1575</v>
      </c>
      <c r="I1096" s="289">
        <v>6</v>
      </c>
      <c r="J1096" s="290" t="s">
        <v>299</v>
      </c>
      <c r="K1096" s="291">
        <v>19</v>
      </c>
      <c r="M1096" s="286" t="s">
        <v>554</v>
      </c>
      <c r="N1096" s="284" t="s">
        <v>1576</v>
      </c>
      <c r="O1096" s="284"/>
    </row>
    <row r="1097" spans="2:15" ht="12.75" customHeight="1">
      <c r="B1097" s="284" t="s">
        <v>1577</v>
      </c>
      <c r="C1097" s="284"/>
      <c r="D1097" s="285" t="s">
        <v>1578</v>
      </c>
      <c r="E1097" s="286" t="s">
        <v>63</v>
      </c>
      <c r="F1097" s="287" t="s">
        <v>281</v>
      </c>
      <c r="G1097" s="287"/>
      <c r="H1097" s="288" t="s">
        <v>811</v>
      </c>
      <c r="I1097" s="289">
        <v>6</v>
      </c>
      <c r="J1097" s="290" t="s">
        <v>339</v>
      </c>
      <c r="K1097" s="291">
        <v>19</v>
      </c>
      <c r="M1097" s="286" t="s">
        <v>425</v>
      </c>
      <c r="N1097" s="284" t="s">
        <v>1579</v>
      </c>
      <c r="O1097" s="284"/>
    </row>
    <row r="1098" spans="2:15" ht="12.75" customHeight="1">
      <c r="B1098" s="284" t="s">
        <v>1580</v>
      </c>
      <c r="C1098" s="284"/>
      <c r="D1098" s="285" t="s">
        <v>1146</v>
      </c>
      <c r="E1098" s="286" t="s">
        <v>319</v>
      </c>
      <c r="H1098" s="291">
        <v>2671</v>
      </c>
      <c r="I1098" s="289">
        <v>7</v>
      </c>
      <c r="J1098" s="290" t="s">
        <v>299</v>
      </c>
      <c r="K1098" s="291">
        <v>18</v>
      </c>
      <c r="N1098" s="284" t="s">
        <v>1581</v>
      </c>
      <c r="O1098" s="284"/>
    </row>
    <row r="1099" spans="2:15" ht="12.75" customHeight="1">
      <c r="B1099" s="284" t="s">
        <v>1582</v>
      </c>
      <c r="C1099" s="284"/>
      <c r="D1099" s="285" t="s">
        <v>645</v>
      </c>
      <c r="E1099" s="286" t="s">
        <v>319</v>
      </c>
      <c r="H1099" s="291">
        <v>2663</v>
      </c>
      <c r="I1099" s="289">
        <v>8</v>
      </c>
      <c r="J1099" s="290" t="s">
        <v>299</v>
      </c>
      <c r="K1099" s="291">
        <v>17</v>
      </c>
      <c r="M1099" s="286" t="s">
        <v>425</v>
      </c>
      <c r="N1099" s="284" t="s">
        <v>1583</v>
      </c>
      <c r="O1099" s="284"/>
    </row>
    <row r="1100" spans="2:15" ht="12.75" customHeight="1">
      <c r="B1100" s="284" t="s">
        <v>1584</v>
      </c>
      <c r="C1100" s="284"/>
      <c r="D1100" s="285" t="s">
        <v>1585</v>
      </c>
      <c r="E1100" s="286" t="s">
        <v>62</v>
      </c>
      <c r="F1100" s="287" t="s">
        <v>281</v>
      </c>
      <c r="G1100" s="287"/>
      <c r="H1100" s="288" t="s">
        <v>380</v>
      </c>
      <c r="I1100" s="289">
        <v>8</v>
      </c>
      <c r="J1100" s="290" t="s">
        <v>299</v>
      </c>
      <c r="K1100" s="291">
        <v>17</v>
      </c>
      <c r="M1100" s="286" t="s">
        <v>425</v>
      </c>
      <c r="N1100" s="284" t="s">
        <v>1586</v>
      </c>
      <c r="O1100" s="284"/>
    </row>
    <row r="1101" spans="2:15" ht="24.75" customHeight="1">
      <c r="B1101" s="284" t="s">
        <v>1587</v>
      </c>
      <c r="C1101" s="284"/>
      <c r="D1101" s="285" t="s">
        <v>1588</v>
      </c>
      <c r="E1101" s="286" t="s">
        <v>327</v>
      </c>
      <c r="F1101" s="287" t="s">
        <v>281</v>
      </c>
      <c r="G1101" s="287"/>
      <c r="H1101" s="288" t="s">
        <v>1589</v>
      </c>
      <c r="I1101" s="289">
        <v>8</v>
      </c>
      <c r="J1101" s="290" t="s">
        <v>339</v>
      </c>
      <c r="K1101" s="291">
        <v>17</v>
      </c>
      <c r="M1101" s="286" t="s">
        <v>554</v>
      </c>
      <c r="N1101" s="284" t="s">
        <v>1576</v>
      </c>
      <c r="O1101" s="284"/>
    </row>
    <row r="1102" spans="2:15" ht="24.75" customHeight="1">
      <c r="B1102" s="284" t="s">
        <v>1590</v>
      </c>
      <c r="C1102" s="284"/>
      <c r="D1102" s="285" t="s">
        <v>1591</v>
      </c>
      <c r="E1102" s="286" t="s">
        <v>391</v>
      </c>
      <c r="F1102" s="287" t="s">
        <v>281</v>
      </c>
      <c r="G1102" s="287"/>
      <c r="H1102" s="288" t="s">
        <v>1592</v>
      </c>
      <c r="I1102" s="289">
        <v>8</v>
      </c>
      <c r="J1102" s="290" t="s">
        <v>339</v>
      </c>
      <c r="K1102" s="291">
        <v>17</v>
      </c>
      <c r="M1102" s="286" t="s">
        <v>554</v>
      </c>
      <c r="N1102" s="284" t="s">
        <v>1593</v>
      </c>
      <c r="O1102" s="284"/>
    </row>
    <row r="1103" spans="2:15" ht="12.75" customHeight="1">
      <c r="B1103" s="284" t="s">
        <v>1594</v>
      </c>
      <c r="C1103" s="284"/>
      <c r="D1103" s="285" t="s">
        <v>962</v>
      </c>
      <c r="E1103" s="286" t="s">
        <v>395</v>
      </c>
      <c r="F1103" s="287" t="s">
        <v>333</v>
      </c>
      <c r="G1103" s="287"/>
      <c r="H1103" s="288" t="s">
        <v>1595</v>
      </c>
      <c r="I1103" s="289">
        <v>10</v>
      </c>
      <c r="J1103" s="290" t="s">
        <v>299</v>
      </c>
      <c r="K1103" s="291">
        <v>15</v>
      </c>
      <c r="M1103" s="286" t="s">
        <v>933</v>
      </c>
      <c r="N1103" s="284" t="s">
        <v>1596</v>
      </c>
      <c r="O1103" s="284"/>
    </row>
    <row r="1104" spans="2:15" ht="12.75" customHeight="1">
      <c r="B1104" s="292"/>
      <c r="C1104" s="292"/>
      <c r="D1104" s="292"/>
      <c r="E1104" s="293" t="s">
        <v>363</v>
      </c>
      <c r="F1104" s="293"/>
      <c r="G1104" s="293"/>
      <c r="H1104" s="293"/>
      <c r="I1104" s="293"/>
      <c r="J1104" s="293"/>
      <c r="K1104" s="294">
        <v>875</v>
      </c>
      <c r="L1104" s="292"/>
      <c r="M1104" s="292"/>
      <c r="N1104" s="292"/>
      <c r="O1104" s="292"/>
    </row>
    <row r="1105" ht="7.5" customHeight="1"/>
    <row r="1106" spans="2:3" ht="12.75" customHeight="1">
      <c r="B1106" s="295" t="s">
        <v>364</v>
      </c>
      <c r="C1106" s="295"/>
    </row>
    <row r="1107" ht="6" customHeight="1"/>
    <row r="1108" spans="2:15" ht="12.75" customHeight="1">
      <c r="B1108" s="284" t="s">
        <v>1533</v>
      </c>
      <c r="C1108" s="284"/>
      <c r="D1108" s="285" t="s">
        <v>1534</v>
      </c>
      <c r="E1108" s="286" t="s">
        <v>65</v>
      </c>
      <c r="F1108" s="287" t="s">
        <v>281</v>
      </c>
      <c r="G1108" s="287"/>
      <c r="H1108" s="288" t="s">
        <v>1597</v>
      </c>
      <c r="I1108" s="289">
        <v>4</v>
      </c>
      <c r="J1108" s="290" t="s">
        <v>283</v>
      </c>
      <c r="K1108" s="291">
        <v>31</v>
      </c>
      <c r="M1108" s="286" t="s">
        <v>425</v>
      </c>
      <c r="N1108" s="284" t="s">
        <v>1536</v>
      </c>
      <c r="O1108" s="284"/>
    </row>
    <row r="1109" spans="2:15" ht="24.75" customHeight="1">
      <c r="B1109" s="284" t="s">
        <v>1546</v>
      </c>
      <c r="C1109" s="284"/>
      <c r="D1109" s="285" t="s">
        <v>1547</v>
      </c>
      <c r="E1109" s="286" t="s">
        <v>58</v>
      </c>
      <c r="F1109" s="287" t="s">
        <v>281</v>
      </c>
      <c r="G1109" s="287"/>
      <c r="H1109" s="288" t="s">
        <v>1598</v>
      </c>
      <c r="I1109" s="289">
        <v>2</v>
      </c>
      <c r="J1109" s="290" t="s">
        <v>299</v>
      </c>
      <c r="K1109" s="291">
        <v>26</v>
      </c>
      <c r="M1109" s="286" t="s">
        <v>554</v>
      </c>
      <c r="N1109" s="284" t="s">
        <v>1549</v>
      </c>
      <c r="O1109" s="284"/>
    </row>
    <row r="1110" spans="2:15" ht="12.75" customHeight="1">
      <c r="B1110" s="284" t="s">
        <v>1554</v>
      </c>
      <c r="C1110" s="284"/>
      <c r="D1110" s="285" t="s">
        <v>1016</v>
      </c>
      <c r="E1110" s="286" t="s">
        <v>64</v>
      </c>
      <c r="F1110" s="287" t="s">
        <v>281</v>
      </c>
      <c r="G1110" s="287"/>
      <c r="H1110" s="288" t="s">
        <v>1599</v>
      </c>
      <c r="I1110" s="289">
        <v>5</v>
      </c>
      <c r="J1110" s="290" t="s">
        <v>299</v>
      </c>
      <c r="K1110" s="291">
        <v>20</v>
      </c>
      <c r="M1110" s="286" t="s">
        <v>425</v>
      </c>
      <c r="N1110" s="284" t="s">
        <v>1536</v>
      </c>
      <c r="O1110" s="284"/>
    </row>
    <row r="1111" spans="2:15" ht="12.75" customHeight="1">
      <c r="B1111" s="284" t="s">
        <v>1600</v>
      </c>
      <c r="C1111" s="284"/>
      <c r="D1111" s="285" t="s">
        <v>1601</v>
      </c>
      <c r="E1111" s="286" t="s">
        <v>62</v>
      </c>
      <c r="F1111" s="287" t="s">
        <v>281</v>
      </c>
      <c r="G1111" s="287"/>
      <c r="H1111" s="288" t="s">
        <v>380</v>
      </c>
      <c r="I1111" s="289">
        <v>10</v>
      </c>
      <c r="J1111" s="290" t="s">
        <v>299</v>
      </c>
      <c r="K1111" s="291">
        <v>15</v>
      </c>
      <c r="M1111" s="286" t="s">
        <v>425</v>
      </c>
      <c r="N1111" s="284" t="s">
        <v>1586</v>
      </c>
      <c r="O1111" s="284"/>
    </row>
    <row r="1112" spans="2:15" ht="12.75" customHeight="1">
      <c r="B1112" s="284" t="s">
        <v>1594</v>
      </c>
      <c r="C1112" s="284"/>
      <c r="D1112" s="285" t="s">
        <v>962</v>
      </c>
      <c r="E1112" s="286" t="s">
        <v>65</v>
      </c>
      <c r="F1112" s="287" t="s">
        <v>281</v>
      </c>
      <c r="G1112" s="287"/>
      <c r="H1112" s="288" t="s">
        <v>1602</v>
      </c>
      <c r="I1112" s="289">
        <v>10</v>
      </c>
      <c r="J1112" s="290" t="s">
        <v>339</v>
      </c>
      <c r="K1112" s="291">
        <v>15</v>
      </c>
      <c r="M1112" s="286" t="s">
        <v>933</v>
      </c>
      <c r="N1112" s="284" t="s">
        <v>1596</v>
      </c>
      <c r="O1112" s="284"/>
    </row>
    <row r="1113" spans="2:15" ht="12.75" customHeight="1">
      <c r="B1113" s="284" t="s">
        <v>1603</v>
      </c>
      <c r="C1113" s="284"/>
      <c r="D1113" s="285" t="s">
        <v>1604</v>
      </c>
      <c r="E1113" s="286" t="s">
        <v>62</v>
      </c>
      <c r="F1113" s="287" t="s">
        <v>281</v>
      </c>
      <c r="G1113" s="287"/>
      <c r="H1113" s="288" t="s">
        <v>455</v>
      </c>
      <c r="I1113" s="289">
        <v>11</v>
      </c>
      <c r="J1113" s="290" t="s">
        <v>299</v>
      </c>
      <c r="K1113" s="291">
        <v>14</v>
      </c>
      <c r="M1113" s="286" t="s">
        <v>425</v>
      </c>
      <c r="N1113" s="284" t="s">
        <v>1586</v>
      </c>
      <c r="O1113" s="284"/>
    </row>
    <row r="1114" spans="2:15" ht="24.75" customHeight="1">
      <c r="B1114" s="284" t="s">
        <v>1605</v>
      </c>
      <c r="C1114" s="284"/>
      <c r="D1114" s="285" t="s">
        <v>1606</v>
      </c>
      <c r="E1114" s="286" t="s">
        <v>62</v>
      </c>
      <c r="F1114" s="287" t="s">
        <v>347</v>
      </c>
      <c r="G1114" s="287"/>
      <c r="H1114" s="288" t="s">
        <v>997</v>
      </c>
      <c r="I1114" s="289">
        <v>14</v>
      </c>
      <c r="J1114" s="290" t="s">
        <v>299</v>
      </c>
      <c r="K1114" s="291">
        <v>11</v>
      </c>
      <c r="M1114" s="286" t="s">
        <v>554</v>
      </c>
      <c r="N1114" s="284" t="s">
        <v>1576</v>
      </c>
      <c r="O1114" s="284"/>
    </row>
    <row r="1115" spans="2:15" ht="12.75" customHeight="1">
      <c r="B1115" s="284" t="s">
        <v>1607</v>
      </c>
      <c r="C1115" s="284"/>
      <c r="D1115" s="285" t="s">
        <v>1608</v>
      </c>
      <c r="E1115" s="286" t="s">
        <v>62</v>
      </c>
      <c r="F1115" s="287" t="s">
        <v>347</v>
      </c>
      <c r="G1115" s="287"/>
      <c r="H1115" s="288" t="s">
        <v>455</v>
      </c>
      <c r="I1115" s="289">
        <v>14</v>
      </c>
      <c r="J1115" s="290" t="s">
        <v>299</v>
      </c>
      <c r="K1115" s="291">
        <v>11</v>
      </c>
      <c r="M1115" s="286" t="s">
        <v>425</v>
      </c>
      <c r="N1115" s="284" t="s">
        <v>1586</v>
      </c>
      <c r="O1115" s="284"/>
    </row>
    <row r="1116" spans="2:15" ht="12.75" customHeight="1">
      <c r="B1116" s="284" t="s">
        <v>1609</v>
      </c>
      <c r="C1116" s="284"/>
      <c r="D1116" s="285" t="s">
        <v>962</v>
      </c>
      <c r="E1116" s="286" t="s">
        <v>280</v>
      </c>
      <c r="F1116" s="287" t="s">
        <v>347</v>
      </c>
      <c r="G1116" s="287"/>
      <c r="H1116" s="288" t="s">
        <v>1610</v>
      </c>
      <c r="I1116" s="289">
        <v>14</v>
      </c>
      <c r="J1116" s="290" t="s">
        <v>339</v>
      </c>
      <c r="K1116" s="291">
        <v>11</v>
      </c>
      <c r="M1116" s="286" t="s">
        <v>425</v>
      </c>
      <c r="N1116" s="284" t="s">
        <v>1611</v>
      </c>
      <c r="O1116" s="284"/>
    </row>
    <row r="1117" spans="2:15" ht="12.75" customHeight="1">
      <c r="B1117" s="284" t="s">
        <v>1612</v>
      </c>
      <c r="C1117" s="284"/>
      <c r="D1117" s="285" t="s">
        <v>1613</v>
      </c>
      <c r="E1117" s="286" t="s">
        <v>327</v>
      </c>
      <c r="F1117" s="287" t="s">
        <v>281</v>
      </c>
      <c r="G1117" s="287"/>
      <c r="H1117" s="288" t="s">
        <v>1614</v>
      </c>
      <c r="I1117" s="289">
        <v>14</v>
      </c>
      <c r="J1117" s="290" t="s">
        <v>339</v>
      </c>
      <c r="K1117" s="291">
        <v>11</v>
      </c>
      <c r="N1117" s="284" t="s">
        <v>1615</v>
      </c>
      <c r="O1117" s="284"/>
    </row>
    <row r="1118" spans="2:15" ht="12.75" customHeight="1">
      <c r="B1118" s="284" t="s">
        <v>260</v>
      </c>
      <c r="C1118" s="284"/>
      <c r="D1118" s="285" t="s">
        <v>464</v>
      </c>
      <c r="E1118" s="286" t="s">
        <v>422</v>
      </c>
      <c r="F1118" s="287" t="s">
        <v>281</v>
      </c>
      <c r="G1118" s="287"/>
      <c r="H1118" s="288" t="s">
        <v>1616</v>
      </c>
      <c r="I1118" s="289">
        <v>16</v>
      </c>
      <c r="J1118" s="290" t="s">
        <v>329</v>
      </c>
      <c r="K1118" s="291">
        <v>9</v>
      </c>
      <c r="M1118" s="286" t="s">
        <v>425</v>
      </c>
      <c r="N1118" s="284" t="s">
        <v>1568</v>
      </c>
      <c r="O1118" s="284"/>
    </row>
    <row r="1119" spans="2:15" ht="12.75" customHeight="1">
      <c r="B1119" s="284" t="s">
        <v>1617</v>
      </c>
      <c r="C1119" s="284"/>
      <c r="D1119" s="285" t="s">
        <v>1618</v>
      </c>
      <c r="E1119" s="286" t="s">
        <v>62</v>
      </c>
      <c r="F1119" s="287" t="s">
        <v>347</v>
      </c>
      <c r="G1119" s="287"/>
      <c r="H1119" s="288" t="s">
        <v>417</v>
      </c>
      <c r="I1119" s="289">
        <v>18</v>
      </c>
      <c r="J1119" s="290" t="s">
        <v>329</v>
      </c>
      <c r="K1119" s="291">
        <v>7</v>
      </c>
      <c r="N1119" s="284" t="s">
        <v>1619</v>
      </c>
      <c r="O1119" s="284"/>
    </row>
    <row r="1120" spans="2:15" ht="12.75" customHeight="1">
      <c r="B1120" s="284" t="s">
        <v>1620</v>
      </c>
      <c r="C1120" s="284"/>
      <c r="D1120" s="285" t="s">
        <v>1621</v>
      </c>
      <c r="E1120" s="286" t="s">
        <v>319</v>
      </c>
      <c r="H1120" s="291">
        <v>2014</v>
      </c>
      <c r="I1120" s="289">
        <v>19</v>
      </c>
      <c r="J1120" s="290" t="s">
        <v>329</v>
      </c>
      <c r="K1120" s="291">
        <v>6</v>
      </c>
      <c r="N1120" s="284" t="s">
        <v>1581</v>
      </c>
      <c r="O1120" s="284"/>
    </row>
    <row r="1121" spans="2:15" ht="12.75" customHeight="1">
      <c r="B1121" s="284" t="s">
        <v>1622</v>
      </c>
      <c r="C1121" s="284"/>
      <c r="D1121" s="285" t="s">
        <v>1199</v>
      </c>
      <c r="E1121" s="286" t="s">
        <v>62</v>
      </c>
      <c r="F1121" s="287" t="s">
        <v>347</v>
      </c>
      <c r="G1121" s="287"/>
      <c r="H1121" s="288" t="s">
        <v>417</v>
      </c>
      <c r="I1121" s="289">
        <v>19</v>
      </c>
      <c r="J1121" s="290" t="s">
        <v>329</v>
      </c>
      <c r="K1121" s="291">
        <v>6</v>
      </c>
      <c r="N1121" s="284" t="s">
        <v>1619</v>
      </c>
      <c r="O1121" s="284"/>
    </row>
    <row r="1122" spans="2:15" ht="12.75" customHeight="1">
      <c r="B1122" s="284" t="s">
        <v>1623</v>
      </c>
      <c r="C1122" s="284"/>
      <c r="D1122" s="285" t="s">
        <v>1624</v>
      </c>
      <c r="E1122" s="286" t="s">
        <v>64</v>
      </c>
      <c r="F1122" s="287" t="s">
        <v>347</v>
      </c>
      <c r="G1122" s="287"/>
      <c r="H1122" s="288" t="s">
        <v>1625</v>
      </c>
      <c r="I1122" s="289">
        <v>20</v>
      </c>
      <c r="J1122" s="290" t="s">
        <v>339</v>
      </c>
      <c r="K1122" s="291">
        <v>5</v>
      </c>
      <c r="M1122" s="286" t="s">
        <v>933</v>
      </c>
      <c r="N1122" s="284" t="s">
        <v>1596</v>
      </c>
      <c r="O1122" s="284"/>
    </row>
    <row r="1123" spans="2:15" ht="12.75" customHeight="1">
      <c r="B1123" s="284" t="s">
        <v>1580</v>
      </c>
      <c r="C1123" s="284"/>
      <c r="D1123" s="285" t="s">
        <v>1146</v>
      </c>
      <c r="E1123" s="286" t="s">
        <v>395</v>
      </c>
      <c r="F1123" s="287" t="s">
        <v>333</v>
      </c>
      <c r="G1123" s="287"/>
      <c r="H1123" s="288" t="s">
        <v>1626</v>
      </c>
      <c r="I1123" s="289">
        <v>20</v>
      </c>
      <c r="J1123" s="290" t="s">
        <v>339</v>
      </c>
      <c r="K1123" s="291">
        <v>5</v>
      </c>
      <c r="N1123" s="284" t="s">
        <v>1581</v>
      </c>
      <c r="O1123" s="284"/>
    </row>
    <row r="1124" spans="2:15" ht="12.75" customHeight="1">
      <c r="B1124" s="284" t="s">
        <v>1627</v>
      </c>
      <c r="C1124" s="284"/>
      <c r="D1124" s="285" t="s">
        <v>1274</v>
      </c>
      <c r="E1124" s="286" t="s">
        <v>64</v>
      </c>
      <c r="F1124" s="287" t="s">
        <v>347</v>
      </c>
      <c r="G1124" s="287"/>
      <c r="H1124" s="288" t="s">
        <v>1628</v>
      </c>
      <c r="I1124" s="289">
        <v>20</v>
      </c>
      <c r="J1124" s="290" t="s">
        <v>413</v>
      </c>
      <c r="K1124" s="291">
        <v>5</v>
      </c>
      <c r="N1124" s="284" t="s">
        <v>1558</v>
      </c>
      <c r="O1124" s="284"/>
    </row>
    <row r="1125" spans="2:15" ht="12.75" customHeight="1">
      <c r="B1125" s="284" t="s">
        <v>1629</v>
      </c>
      <c r="C1125" s="284"/>
      <c r="D1125" s="285" t="s">
        <v>1630</v>
      </c>
      <c r="E1125" s="286" t="s">
        <v>319</v>
      </c>
      <c r="H1125" s="291">
        <v>1783</v>
      </c>
      <c r="I1125" s="289">
        <v>21</v>
      </c>
      <c r="J1125" s="290" t="s">
        <v>329</v>
      </c>
      <c r="K1125" s="291">
        <v>4</v>
      </c>
      <c r="N1125" s="284" t="s">
        <v>1581</v>
      </c>
      <c r="O1125" s="284"/>
    </row>
    <row r="1126" spans="2:15" ht="12.75" customHeight="1">
      <c r="B1126" s="284" t="s">
        <v>1631</v>
      </c>
      <c r="C1126" s="284"/>
      <c r="D1126" s="285" t="s">
        <v>1632</v>
      </c>
      <c r="E1126" s="286" t="s">
        <v>319</v>
      </c>
      <c r="H1126" s="291">
        <v>1723</v>
      </c>
      <c r="I1126" s="289">
        <v>23</v>
      </c>
      <c r="J1126" s="290" t="s">
        <v>329</v>
      </c>
      <c r="K1126" s="291">
        <v>2</v>
      </c>
      <c r="N1126" s="284" t="s">
        <v>1581</v>
      </c>
      <c r="O1126" s="284"/>
    </row>
    <row r="1127" spans="2:15" ht="24.75" customHeight="1">
      <c r="B1127" s="284" t="s">
        <v>1633</v>
      </c>
      <c r="C1127" s="284"/>
      <c r="D1127" s="285" t="s">
        <v>1634</v>
      </c>
      <c r="E1127" s="286" t="s">
        <v>371</v>
      </c>
      <c r="F1127" s="287" t="s">
        <v>281</v>
      </c>
      <c r="G1127" s="287"/>
      <c r="H1127" s="288" t="s">
        <v>1635</v>
      </c>
      <c r="N1127" s="284" t="s">
        <v>1615</v>
      </c>
      <c r="O1127" s="284"/>
    </row>
    <row r="1128" spans="2:15" ht="24.75" customHeight="1">
      <c r="B1128" s="284" t="s">
        <v>1542</v>
      </c>
      <c r="C1128" s="284"/>
      <c r="D1128" s="285" t="s">
        <v>1543</v>
      </c>
      <c r="E1128" s="286" t="s">
        <v>371</v>
      </c>
      <c r="F1128" s="287" t="s">
        <v>281</v>
      </c>
      <c r="G1128" s="287"/>
      <c r="H1128" s="288" t="s">
        <v>1635</v>
      </c>
      <c r="M1128" s="286" t="s">
        <v>554</v>
      </c>
      <c r="N1128" s="284" t="s">
        <v>1545</v>
      </c>
      <c r="O1128" s="284"/>
    </row>
    <row r="1129" spans="2:15" ht="24.75" customHeight="1">
      <c r="B1129" s="284" t="s">
        <v>1559</v>
      </c>
      <c r="C1129" s="284"/>
      <c r="D1129" s="285" t="s">
        <v>1560</v>
      </c>
      <c r="E1129" s="286" t="s">
        <v>371</v>
      </c>
      <c r="F1129" s="287" t="s">
        <v>281</v>
      </c>
      <c r="G1129" s="287"/>
      <c r="H1129" s="288" t="s">
        <v>1635</v>
      </c>
      <c r="M1129" s="286" t="s">
        <v>554</v>
      </c>
      <c r="N1129" s="284" t="s">
        <v>1562</v>
      </c>
      <c r="O1129" s="284"/>
    </row>
    <row r="1130" spans="2:15" ht="24.75" customHeight="1">
      <c r="B1130" s="284" t="s">
        <v>1573</v>
      </c>
      <c r="C1130" s="284"/>
      <c r="D1130" s="285" t="s">
        <v>1574</v>
      </c>
      <c r="E1130" s="286" t="s">
        <v>371</v>
      </c>
      <c r="F1130" s="287" t="s">
        <v>281</v>
      </c>
      <c r="G1130" s="287"/>
      <c r="H1130" s="288" t="s">
        <v>1635</v>
      </c>
      <c r="M1130" s="286" t="s">
        <v>554</v>
      </c>
      <c r="N1130" s="284" t="s">
        <v>1576</v>
      </c>
      <c r="O1130" s="284"/>
    </row>
    <row r="1131" spans="2:15" ht="24.75" customHeight="1">
      <c r="B1131" s="284" t="s">
        <v>1623</v>
      </c>
      <c r="C1131" s="284"/>
      <c r="D1131" s="285" t="s">
        <v>1624</v>
      </c>
      <c r="E1131" s="286" t="s">
        <v>371</v>
      </c>
      <c r="F1131" s="287" t="s">
        <v>281</v>
      </c>
      <c r="G1131" s="287"/>
      <c r="H1131" s="288" t="s">
        <v>1636</v>
      </c>
      <c r="I1131" s="289">
        <v>15</v>
      </c>
      <c r="M1131" s="286" t="s">
        <v>933</v>
      </c>
      <c r="N1131" s="284" t="s">
        <v>1596</v>
      </c>
      <c r="O1131" s="284"/>
    </row>
    <row r="1132" spans="2:15" ht="24.75" customHeight="1">
      <c r="B1132" s="284" t="s">
        <v>1556</v>
      </c>
      <c r="C1132" s="284"/>
      <c r="D1132" s="285" t="s">
        <v>1557</v>
      </c>
      <c r="E1132" s="286" t="s">
        <v>371</v>
      </c>
      <c r="F1132" s="287" t="s">
        <v>281</v>
      </c>
      <c r="G1132" s="287"/>
      <c r="H1132" s="288" t="s">
        <v>1636</v>
      </c>
      <c r="I1132" s="289">
        <v>15</v>
      </c>
      <c r="N1132" s="284" t="s">
        <v>1558</v>
      </c>
      <c r="O1132" s="284"/>
    </row>
    <row r="1133" spans="2:15" ht="24.75" customHeight="1">
      <c r="B1133" s="284" t="s">
        <v>1594</v>
      </c>
      <c r="C1133" s="284"/>
      <c r="D1133" s="285" t="s">
        <v>962</v>
      </c>
      <c r="E1133" s="286" t="s">
        <v>371</v>
      </c>
      <c r="F1133" s="287" t="s">
        <v>281</v>
      </c>
      <c r="G1133" s="287"/>
      <c r="H1133" s="288" t="s">
        <v>1636</v>
      </c>
      <c r="I1133" s="289">
        <v>15</v>
      </c>
      <c r="M1133" s="286" t="s">
        <v>933</v>
      </c>
      <c r="N1133" s="284" t="s">
        <v>1596</v>
      </c>
      <c r="O1133" s="284"/>
    </row>
    <row r="1134" spans="2:15" ht="24.75" customHeight="1">
      <c r="B1134" s="284" t="s">
        <v>1637</v>
      </c>
      <c r="C1134" s="284"/>
      <c r="D1134" s="285" t="s">
        <v>1638</v>
      </c>
      <c r="E1134" s="286" t="s">
        <v>371</v>
      </c>
      <c r="F1134" s="287" t="s">
        <v>281</v>
      </c>
      <c r="G1134" s="287"/>
      <c r="H1134" s="288" t="s">
        <v>1636</v>
      </c>
      <c r="I1134" s="289">
        <v>15</v>
      </c>
      <c r="M1134" s="286" t="s">
        <v>425</v>
      </c>
      <c r="N1134" s="284" t="s">
        <v>1615</v>
      </c>
      <c r="O1134" s="284"/>
    </row>
    <row r="1135" spans="2:15" ht="12.75" customHeight="1">
      <c r="B1135" s="284" t="s">
        <v>1639</v>
      </c>
      <c r="C1135" s="284"/>
      <c r="D1135" s="285" t="s">
        <v>1640</v>
      </c>
      <c r="E1135" s="286" t="s">
        <v>297</v>
      </c>
      <c r="F1135" s="287" t="s">
        <v>333</v>
      </c>
      <c r="G1135" s="287"/>
      <c r="H1135" s="288" t="s">
        <v>1641</v>
      </c>
      <c r="I1135" s="289">
        <v>26</v>
      </c>
      <c r="J1135" s="290" t="s">
        <v>339</v>
      </c>
      <c r="N1135" s="284" t="s">
        <v>1642</v>
      </c>
      <c r="O1135" s="284"/>
    </row>
    <row r="1136" spans="2:15" ht="12.75" customHeight="1">
      <c r="B1136" s="284" t="s">
        <v>1643</v>
      </c>
      <c r="C1136" s="284"/>
      <c r="D1136" s="285" t="s">
        <v>1644</v>
      </c>
      <c r="E1136" s="286" t="s">
        <v>280</v>
      </c>
      <c r="F1136" s="287" t="s">
        <v>347</v>
      </c>
      <c r="G1136" s="287"/>
      <c r="H1136" s="288" t="s">
        <v>412</v>
      </c>
      <c r="I1136" s="289">
        <v>26</v>
      </c>
      <c r="J1136" s="290" t="s">
        <v>413</v>
      </c>
      <c r="M1136" s="286" t="s">
        <v>425</v>
      </c>
      <c r="N1136" s="284" t="s">
        <v>1611</v>
      </c>
      <c r="O1136" s="284"/>
    </row>
    <row r="1137" spans="2:15" ht="12.75" customHeight="1">
      <c r="B1137" s="284" t="s">
        <v>1645</v>
      </c>
      <c r="C1137" s="284"/>
      <c r="D1137" s="285" t="s">
        <v>1646</v>
      </c>
      <c r="E1137" s="286" t="s">
        <v>365</v>
      </c>
      <c r="F1137" s="287" t="s">
        <v>333</v>
      </c>
      <c r="G1137" s="287"/>
      <c r="H1137" s="288" t="s">
        <v>1647</v>
      </c>
      <c r="I1137" s="289">
        <v>29</v>
      </c>
      <c r="J1137" s="290" t="s">
        <v>299</v>
      </c>
      <c r="M1137" s="286" t="s">
        <v>425</v>
      </c>
      <c r="N1137" s="284" t="s">
        <v>1648</v>
      </c>
      <c r="O1137" s="284"/>
    </row>
    <row r="1138" spans="2:15" ht="12.75" customHeight="1">
      <c r="B1138" s="284" t="s">
        <v>1649</v>
      </c>
      <c r="C1138" s="284"/>
      <c r="D1138" s="285" t="s">
        <v>1650</v>
      </c>
      <c r="E1138" s="286" t="s">
        <v>395</v>
      </c>
      <c r="F1138" s="287" t="s">
        <v>333</v>
      </c>
      <c r="G1138" s="287"/>
      <c r="H1138" s="288" t="s">
        <v>588</v>
      </c>
      <c r="I1138" s="289">
        <v>29</v>
      </c>
      <c r="J1138" s="290" t="s">
        <v>413</v>
      </c>
      <c r="M1138" s="286" t="s">
        <v>425</v>
      </c>
      <c r="N1138" s="284" t="s">
        <v>1651</v>
      </c>
      <c r="O1138" s="284"/>
    </row>
    <row r="1139" spans="2:15" ht="12.75" customHeight="1">
      <c r="B1139" s="284" t="s">
        <v>1633</v>
      </c>
      <c r="C1139" s="284"/>
      <c r="D1139" s="285" t="s">
        <v>1634</v>
      </c>
      <c r="E1139" s="286" t="s">
        <v>365</v>
      </c>
      <c r="F1139" s="287" t="s">
        <v>333</v>
      </c>
      <c r="G1139" s="287"/>
      <c r="H1139" s="288" t="s">
        <v>1652</v>
      </c>
      <c r="I1139" s="289">
        <v>32</v>
      </c>
      <c r="J1139" s="290" t="s">
        <v>299</v>
      </c>
      <c r="N1139" s="284" t="s">
        <v>1615</v>
      </c>
      <c r="O1139" s="284"/>
    </row>
    <row r="1140" spans="2:15" ht="12.75" customHeight="1">
      <c r="B1140" s="284" t="s">
        <v>1633</v>
      </c>
      <c r="C1140" s="284"/>
      <c r="D1140" s="285" t="s">
        <v>1634</v>
      </c>
      <c r="E1140" s="286" t="s">
        <v>310</v>
      </c>
      <c r="F1140" s="287" t="s">
        <v>333</v>
      </c>
      <c r="G1140" s="287"/>
      <c r="H1140" s="288" t="s">
        <v>1653</v>
      </c>
      <c r="I1140" s="289">
        <v>36</v>
      </c>
      <c r="J1140" s="290" t="s">
        <v>299</v>
      </c>
      <c r="N1140" s="284" t="s">
        <v>1615</v>
      </c>
      <c r="O1140" s="284"/>
    </row>
    <row r="1141" spans="2:15" ht="12.75" customHeight="1">
      <c r="B1141" s="284" t="s">
        <v>1637</v>
      </c>
      <c r="C1141" s="284"/>
      <c r="D1141" s="285" t="s">
        <v>1638</v>
      </c>
      <c r="E1141" s="286" t="s">
        <v>365</v>
      </c>
      <c r="F1141" s="287" t="s">
        <v>333</v>
      </c>
      <c r="G1141" s="287"/>
      <c r="H1141" s="288" t="s">
        <v>1654</v>
      </c>
      <c r="I1141" s="289">
        <v>43</v>
      </c>
      <c r="J1141" s="290" t="s">
        <v>339</v>
      </c>
      <c r="M1141" s="286" t="s">
        <v>425</v>
      </c>
      <c r="N1141" s="284" t="s">
        <v>1615</v>
      </c>
      <c r="O1141" s="284"/>
    </row>
    <row r="1142" spans="2:15" ht="12.75" customHeight="1">
      <c r="B1142" s="284" t="s">
        <v>1655</v>
      </c>
      <c r="C1142" s="284"/>
      <c r="D1142" s="285" t="s">
        <v>806</v>
      </c>
      <c r="E1142" s="286" t="s">
        <v>310</v>
      </c>
      <c r="F1142" s="287" t="s">
        <v>333</v>
      </c>
      <c r="G1142" s="287"/>
      <c r="H1142" s="288" t="s">
        <v>1656</v>
      </c>
      <c r="I1142" s="289">
        <v>44</v>
      </c>
      <c r="J1142" s="290" t="s">
        <v>339</v>
      </c>
      <c r="N1142" s="284" t="s">
        <v>1657</v>
      </c>
      <c r="O1142" s="284"/>
    </row>
    <row r="1143" spans="2:15" ht="12.75" customHeight="1">
      <c r="B1143" s="284" t="s">
        <v>1658</v>
      </c>
      <c r="C1143" s="284"/>
      <c r="D1143" s="285" t="s">
        <v>1659</v>
      </c>
      <c r="E1143" s="286" t="s">
        <v>365</v>
      </c>
      <c r="F1143" s="287" t="s">
        <v>333</v>
      </c>
      <c r="G1143" s="287"/>
      <c r="H1143" s="288" t="s">
        <v>1323</v>
      </c>
      <c r="I1143" s="289">
        <v>48</v>
      </c>
      <c r="J1143" s="290" t="s">
        <v>339</v>
      </c>
      <c r="M1143" s="286" t="s">
        <v>554</v>
      </c>
      <c r="N1143" s="284" t="s">
        <v>1660</v>
      </c>
      <c r="O1143" s="284"/>
    </row>
    <row r="1144" spans="2:15" ht="12.75" customHeight="1">
      <c r="B1144" s="284" t="s">
        <v>1655</v>
      </c>
      <c r="C1144" s="284"/>
      <c r="D1144" s="285" t="s">
        <v>806</v>
      </c>
      <c r="E1144" s="286" t="s">
        <v>365</v>
      </c>
      <c r="F1144" s="287" t="s">
        <v>333</v>
      </c>
      <c r="G1144" s="287"/>
      <c r="H1144" s="288" t="s">
        <v>1661</v>
      </c>
      <c r="I1144" s="289">
        <v>51</v>
      </c>
      <c r="J1144" s="290" t="s">
        <v>339</v>
      </c>
      <c r="N1144" s="284" t="s">
        <v>1657</v>
      </c>
      <c r="O1144" s="284"/>
    </row>
    <row r="1145" spans="2:15" ht="12.75" customHeight="1">
      <c r="B1145" s="284" t="s">
        <v>1637</v>
      </c>
      <c r="C1145" s="284"/>
      <c r="D1145" s="285" t="s">
        <v>1638</v>
      </c>
      <c r="E1145" s="286" t="s">
        <v>310</v>
      </c>
      <c r="F1145" s="287" t="s">
        <v>333</v>
      </c>
      <c r="G1145" s="287"/>
      <c r="H1145" s="288" t="s">
        <v>1662</v>
      </c>
      <c r="I1145" s="289">
        <v>53</v>
      </c>
      <c r="J1145" s="290" t="s">
        <v>339</v>
      </c>
      <c r="M1145" s="286" t="s">
        <v>425</v>
      </c>
      <c r="N1145" s="284" t="s">
        <v>1615</v>
      </c>
      <c r="O1145" s="284"/>
    </row>
    <row r="1146" spans="2:15" ht="12.75" customHeight="1">
      <c r="B1146" s="284" t="s">
        <v>1663</v>
      </c>
      <c r="C1146" s="284"/>
      <c r="D1146" s="285" t="s">
        <v>279</v>
      </c>
      <c r="E1146" s="286" t="s">
        <v>365</v>
      </c>
      <c r="F1146" s="287" t="s">
        <v>333</v>
      </c>
      <c r="G1146" s="287"/>
      <c r="H1146" s="288" t="s">
        <v>1664</v>
      </c>
      <c r="I1146" s="289">
        <v>53</v>
      </c>
      <c r="J1146" s="290" t="s">
        <v>329</v>
      </c>
      <c r="M1146" s="286" t="s">
        <v>425</v>
      </c>
      <c r="N1146" s="284" t="s">
        <v>1615</v>
      </c>
      <c r="O1146" s="284"/>
    </row>
    <row r="1147" spans="2:15" ht="12.75" customHeight="1">
      <c r="B1147" s="284" t="s">
        <v>1623</v>
      </c>
      <c r="C1147" s="284"/>
      <c r="D1147" s="285" t="s">
        <v>1624</v>
      </c>
      <c r="E1147" s="286" t="s">
        <v>310</v>
      </c>
      <c r="F1147" s="287" t="s">
        <v>333</v>
      </c>
      <c r="G1147" s="287"/>
      <c r="H1147" s="288" t="s">
        <v>1665</v>
      </c>
      <c r="I1147" s="289">
        <v>57</v>
      </c>
      <c r="J1147" s="290" t="s">
        <v>339</v>
      </c>
      <c r="M1147" s="286" t="s">
        <v>933</v>
      </c>
      <c r="N1147" s="284" t="s">
        <v>1596</v>
      </c>
      <c r="O1147" s="284"/>
    </row>
    <row r="1148" spans="2:15" ht="12.75" customHeight="1">
      <c r="B1148" s="284" t="s">
        <v>1645</v>
      </c>
      <c r="C1148" s="284"/>
      <c r="D1148" s="285" t="s">
        <v>1646</v>
      </c>
      <c r="E1148" s="286" t="s">
        <v>310</v>
      </c>
      <c r="F1148" s="287" t="s">
        <v>333</v>
      </c>
      <c r="G1148" s="287"/>
      <c r="H1148" s="288" t="s">
        <v>1666</v>
      </c>
      <c r="I1148" s="289">
        <v>58</v>
      </c>
      <c r="J1148" s="290" t="s">
        <v>339</v>
      </c>
      <c r="M1148" s="286" t="s">
        <v>425</v>
      </c>
      <c r="N1148" s="284" t="s">
        <v>1648</v>
      </c>
      <c r="O1148" s="284"/>
    </row>
    <row r="1149" spans="2:15" ht="12.75" customHeight="1">
      <c r="B1149" s="284" t="s">
        <v>1649</v>
      </c>
      <c r="C1149" s="284"/>
      <c r="D1149" s="285" t="s">
        <v>1650</v>
      </c>
      <c r="E1149" s="286" t="s">
        <v>310</v>
      </c>
      <c r="F1149" s="287" t="s">
        <v>333</v>
      </c>
      <c r="G1149" s="287"/>
      <c r="H1149" s="288" t="s">
        <v>1667</v>
      </c>
      <c r="I1149" s="289">
        <v>61</v>
      </c>
      <c r="J1149" s="290" t="s">
        <v>339</v>
      </c>
      <c r="M1149" s="286" t="s">
        <v>425</v>
      </c>
      <c r="N1149" s="284" t="s">
        <v>1651</v>
      </c>
      <c r="O1149" s="284"/>
    </row>
    <row r="1150" spans="2:15" ht="12.75" customHeight="1">
      <c r="B1150" s="284" t="s">
        <v>1627</v>
      </c>
      <c r="C1150" s="284"/>
      <c r="D1150" s="285" t="s">
        <v>1274</v>
      </c>
      <c r="E1150" s="286" t="s">
        <v>365</v>
      </c>
      <c r="F1150" s="287" t="s">
        <v>333</v>
      </c>
      <c r="G1150" s="287"/>
      <c r="H1150" s="288" t="s">
        <v>867</v>
      </c>
      <c r="I1150" s="289">
        <v>61</v>
      </c>
      <c r="J1150" s="290" t="s">
        <v>413</v>
      </c>
      <c r="N1150" s="284" t="s">
        <v>1558</v>
      </c>
      <c r="O1150" s="284"/>
    </row>
    <row r="1151" spans="2:15" ht="12.75" customHeight="1">
      <c r="B1151" s="284" t="s">
        <v>1658</v>
      </c>
      <c r="C1151" s="284"/>
      <c r="D1151" s="285" t="s">
        <v>1659</v>
      </c>
      <c r="E1151" s="286" t="s">
        <v>310</v>
      </c>
      <c r="F1151" s="287" t="s">
        <v>333</v>
      </c>
      <c r="G1151" s="287"/>
      <c r="H1151" s="288" t="s">
        <v>1668</v>
      </c>
      <c r="I1151" s="289">
        <v>69</v>
      </c>
      <c r="J1151" s="290" t="s">
        <v>339</v>
      </c>
      <c r="M1151" s="286" t="s">
        <v>554</v>
      </c>
      <c r="N1151" s="284" t="s">
        <v>1660</v>
      </c>
      <c r="O1151" s="284"/>
    </row>
    <row r="1152" spans="2:15" ht="12.75" customHeight="1">
      <c r="B1152" s="284" t="s">
        <v>1663</v>
      </c>
      <c r="C1152" s="284"/>
      <c r="D1152" s="285" t="s">
        <v>279</v>
      </c>
      <c r="E1152" s="286" t="s">
        <v>310</v>
      </c>
      <c r="F1152" s="287" t="s">
        <v>333</v>
      </c>
      <c r="G1152" s="287"/>
      <c r="H1152" s="288" t="s">
        <v>907</v>
      </c>
      <c r="I1152" s="289">
        <v>78</v>
      </c>
      <c r="J1152" s="290" t="s">
        <v>339</v>
      </c>
      <c r="M1152" s="286" t="s">
        <v>425</v>
      </c>
      <c r="N1152" s="284" t="s">
        <v>1615</v>
      </c>
      <c r="O1152" s="284"/>
    </row>
    <row r="1153" spans="2:15" ht="12.75" customHeight="1">
      <c r="B1153" s="284" t="s">
        <v>1556</v>
      </c>
      <c r="C1153" s="284"/>
      <c r="D1153" s="285" t="s">
        <v>1557</v>
      </c>
      <c r="E1153" s="286" t="s">
        <v>310</v>
      </c>
      <c r="F1153" s="287" t="s">
        <v>333</v>
      </c>
      <c r="G1153" s="287"/>
      <c r="H1153" s="288" t="s">
        <v>1669</v>
      </c>
      <c r="I1153" s="290" t="s">
        <v>376</v>
      </c>
      <c r="J1153" s="290" t="s">
        <v>283</v>
      </c>
      <c r="N1153" s="284" t="s">
        <v>1558</v>
      </c>
      <c r="O1153" s="284"/>
    </row>
    <row r="1154" spans="2:15" ht="12.75" customHeight="1">
      <c r="B1154" s="284" t="s">
        <v>1559</v>
      </c>
      <c r="C1154" s="284"/>
      <c r="D1154" s="285" t="s">
        <v>1560</v>
      </c>
      <c r="E1154" s="286" t="s">
        <v>310</v>
      </c>
      <c r="F1154" s="287" t="s">
        <v>333</v>
      </c>
      <c r="G1154" s="287"/>
      <c r="H1154" s="288" t="s">
        <v>1670</v>
      </c>
      <c r="I1154" s="290" t="s">
        <v>376</v>
      </c>
      <c r="J1154" s="290" t="s">
        <v>283</v>
      </c>
      <c r="M1154" s="286" t="s">
        <v>554</v>
      </c>
      <c r="N1154" s="284" t="s">
        <v>1562</v>
      </c>
      <c r="O1154" s="284"/>
    </row>
    <row r="1155" spans="2:15" ht="12.75" customHeight="1">
      <c r="B1155" s="284" t="s">
        <v>1603</v>
      </c>
      <c r="C1155" s="284"/>
      <c r="D1155" s="285" t="s">
        <v>1604</v>
      </c>
      <c r="E1155" s="286" t="s">
        <v>62</v>
      </c>
      <c r="F1155" s="287" t="s">
        <v>347</v>
      </c>
      <c r="G1155" s="287"/>
      <c r="H1155" s="288" t="s">
        <v>380</v>
      </c>
      <c r="I1155" s="290" t="s">
        <v>376</v>
      </c>
      <c r="J1155" s="290" t="s">
        <v>299</v>
      </c>
      <c r="M1155" s="286" t="s">
        <v>425</v>
      </c>
      <c r="N1155" s="284" t="s">
        <v>1586</v>
      </c>
      <c r="O1155" s="284"/>
    </row>
    <row r="1156" spans="2:15" ht="12.75" customHeight="1">
      <c r="B1156" s="284" t="s">
        <v>1584</v>
      </c>
      <c r="C1156" s="284"/>
      <c r="D1156" s="285" t="s">
        <v>1585</v>
      </c>
      <c r="E1156" s="286" t="s">
        <v>62</v>
      </c>
      <c r="F1156" s="287" t="s">
        <v>347</v>
      </c>
      <c r="G1156" s="287"/>
      <c r="H1156" s="288" t="s">
        <v>380</v>
      </c>
      <c r="I1156" s="290" t="s">
        <v>376</v>
      </c>
      <c r="J1156" s="290" t="s">
        <v>299</v>
      </c>
      <c r="M1156" s="286" t="s">
        <v>425</v>
      </c>
      <c r="N1156" s="284" t="s">
        <v>1586</v>
      </c>
      <c r="O1156" s="284"/>
    </row>
    <row r="1157" spans="2:15" ht="12.75" customHeight="1">
      <c r="B1157" s="284" t="s">
        <v>1559</v>
      </c>
      <c r="C1157" s="284"/>
      <c r="D1157" s="285" t="s">
        <v>1560</v>
      </c>
      <c r="E1157" s="286" t="s">
        <v>292</v>
      </c>
      <c r="F1157" s="287" t="s">
        <v>333</v>
      </c>
      <c r="G1157" s="287"/>
      <c r="H1157" s="288" t="s">
        <v>1671</v>
      </c>
      <c r="I1157" s="290" t="s">
        <v>376</v>
      </c>
      <c r="J1157" s="290" t="s">
        <v>299</v>
      </c>
      <c r="M1157" s="286" t="s">
        <v>554</v>
      </c>
      <c r="N1157" s="284" t="s">
        <v>1562</v>
      </c>
      <c r="O1157" s="284"/>
    </row>
    <row r="1158" spans="2:15" ht="24.75" customHeight="1">
      <c r="B1158" s="284" t="s">
        <v>1573</v>
      </c>
      <c r="C1158" s="284"/>
      <c r="D1158" s="285" t="s">
        <v>1574</v>
      </c>
      <c r="E1158" s="286" t="s">
        <v>391</v>
      </c>
      <c r="F1158" s="287" t="s">
        <v>333</v>
      </c>
      <c r="G1158" s="287"/>
      <c r="H1158" s="288" t="s">
        <v>498</v>
      </c>
      <c r="I1158" s="290" t="s">
        <v>376</v>
      </c>
      <c r="J1158" s="290" t="s">
        <v>299</v>
      </c>
      <c r="M1158" s="286" t="s">
        <v>554</v>
      </c>
      <c r="N1158" s="284" t="s">
        <v>1576</v>
      </c>
      <c r="O1158" s="284"/>
    </row>
    <row r="1159" spans="2:15" ht="12.75" customHeight="1">
      <c r="B1159" s="284" t="s">
        <v>1600</v>
      </c>
      <c r="C1159" s="284"/>
      <c r="D1159" s="285" t="s">
        <v>1601</v>
      </c>
      <c r="E1159" s="286" t="s">
        <v>62</v>
      </c>
      <c r="F1159" s="287" t="s">
        <v>347</v>
      </c>
      <c r="G1159" s="287"/>
      <c r="H1159" s="288" t="s">
        <v>380</v>
      </c>
      <c r="I1159" s="290" t="s">
        <v>376</v>
      </c>
      <c r="J1159" s="290" t="s">
        <v>299</v>
      </c>
      <c r="M1159" s="286" t="s">
        <v>425</v>
      </c>
      <c r="N1159" s="284" t="s">
        <v>1586</v>
      </c>
      <c r="O1159" s="284"/>
    </row>
    <row r="1160" spans="2:15" ht="12.75" customHeight="1">
      <c r="B1160" s="284" t="s">
        <v>1530</v>
      </c>
      <c r="C1160" s="284"/>
      <c r="D1160" s="285" t="s">
        <v>1189</v>
      </c>
      <c r="E1160" s="286" t="s">
        <v>64</v>
      </c>
      <c r="F1160" s="287" t="s">
        <v>347</v>
      </c>
      <c r="G1160" s="287"/>
      <c r="H1160" s="288" t="s">
        <v>858</v>
      </c>
      <c r="I1160" s="290" t="s">
        <v>376</v>
      </c>
      <c r="J1160" s="290" t="s">
        <v>339</v>
      </c>
      <c r="M1160" s="286" t="s">
        <v>425</v>
      </c>
      <c r="N1160" s="284" t="s">
        <v>1532</v>
      </c>
      <c r="O1160" s="284"/>
    </row>
    <row r="1161" spans="2:15" ht="12.75" customHeight="1">
      <c r="B1161" s="284" t="s">
        <v>1594</v>
      </c>
      <c r="C1161" s="284"/>
      <c r="D1161" s="285" t="s">
        <v>962</v>
      </c>
      <c r="E1161" s="286" t="s">
        <v>65</v>
      </c>
      <c r="F1161" s="287" t="s">
        <v>347</v>
      </c>
      <c r="G1161" s="287"/>
      <c r="H1161" s="288" t="s">
        <v>1672</v>
      </c>
      <c r="I1161" s="290" t="s">
        <v>376</v>
      </c>
      <c r="J1161" s="290" t="s">
        <v>339</v>
      </c>
      <c r="M1161" s="286" t="s">
        <v>933</v>
      </c>
      <c r="N1161" s="284" t="s">
        <v>1596</v>
      </c>
      <c r="O1161" s="284"/>
    </row>
    <row r="1162" spans="2:15" ht="12.75" customHeight="1">
      <c r="B1162" s="284" t="s">
        <v>1542</v>
      </c>
      <c r="C1162" s="284"/>
      <c r="D1162" s="285" t="s">
        <v>1543</v>
      </c>
      <c r="E1162" s="286" t="s">
        <v>365</v>
      </c>
      <c r="F1162" s="287" t="s">
        <v>333</v>
      </c>
      <c r="G1162" s="287"/>
      <c r="H1162" s="288" t="s">
        <v>900</v>
      </c>
      <c r="I1162" s="290" t="s">
        <v>382</v>
      </c>
      <c r="J1162" s="290" t="s">
        <v>283</v>
      </c>
      <c r="M1162" s="286" t="s">
        <v>554</v>
      </c>
      <c r="N1162" s="284" t="s">
        <v>1545</v>
      </c>
      <c r="O1162" s="284"/>
    </row>
    <row r="1163" spans="2:15" ht="12.75" customHeight="1">
      <c r="B1163" s="284" t="s">
        <v>1542</v>
      </c>
      <c r="C1163" s="284"/>
      <c r="D1163" s="285" t="s">
        <v>1543</v>
      </c>
      <c r="E1163" s="286" t="s">
        <v>365</v>
      </c>
      <c r="F1163" s="287" t="s">
        <v>311</v>
      </c>
      <c r="G1163" s="287"/>
      <c r="H1163" s="288" t="s">
        <v>1307</v>
      </c>
      <c r="I1163" s="290" t="s">
        <v>382</v>
      </c>
      <c r="J1163" s="290" t="s">
        <v>283</v>
      </c>
      <c r="M1163" s="286" t="s">
        <v>554</v>
      </c>
      <c r="N1163" s="284" t="s">
        <v>1545</v>
      </c>
      <c r="O1163" s="284"/>
    </row>
    <row r="1164" spans="2:15" ht="24.75" customHeight="1">
      <c r="B1164" s="284" t="s">
        <v>1550</v>
      </c>
      <c r="C1164" s="284"/>
      <c r="D1164" s="285" t="s">
        <v>1551</v>
      </c>
      <c r="E1164" s="286" t="s">
        <v>397</v>
      </c>
      <c r="F1164" s="287" t="s">
        <v>347</v>
      </c>
      <c r="G1164" s="287"/>
      <c r="H1164" s="288" t="s">
        <v>1673</v>
      </c>
      <c r="I1164" s="290" t="s">
        <v>382</v>
      </c>
      <c r="J1164" s="290" t="s">
        <v>283</v>
      </c>
      <c r="M1164" s="286" t="s">
        <v>554</v>
      </c>
      <c r="N1164" s="284" t="s">
        <v>1553</v>
      </c>
      <c r="O1164" s="284"/>
    </row>
    <row r="1165" spans="2:15" ht="12.75" customHeight="1">
      <c r="B1165" s="284" t="s">
        <v>1533</v>
      </c>
      <c r="C1165" s="284"/>
      <c r="D1165" s="285" t="s">
        <v>1534</v>
      </c>
      <c r="E1165" s="286" t="s">
        <v>65</v>
      </c>
      <c r="F1165" s="287" t="s">
        <v>347</v>
      </c>
      <c r="G1165" s="287"/>
      <c r="H1165" s="288" t="s">
        <v>854</v>
      </c>
      <c r="I1165" s="290" t="s">
        <v>382</v>
      </c>
      <c r="J1165" s="290" t="s">
        <v>283</v>
      </c>
      <c r="M1165" s="286" t="s">
        <v>425</v>
      </c>
      <c r="N1165" s="284" t="s">
        <v>1536</v>
      </c>
      <c r="O1165" s="284"/>
    </row>
    <row r="1166" spans="2:15" ht="12.75" customHeight="1">
      <c r="B1166" s="284" t="s">
        <v>1539</v>
      </c>
      <c r="C1166" s="284"/>
      <c r="D1166" s="285" t="s">
        <v>1540</v>
      </c>
      <c r="E1166" s="286" t="s">
        <v>64</v>
      </c>
      <c r="F1166" s="287" t="s">
        <v>347</v>
      </c>
      <c r="G1166" s="287"/>
      <c r="H1166" s="288" t="s">
        <v>549</v>
      </c>
      <c r="I1166" s="290" t="s">
        <v>382</v>
      </c>
      <c r="J1166" s="290" t="s">
        <v>299</v>
      </c>
      <c r="M1166" s="286" t="s">
        <v>425</v>
      </c>
      <c r="N1166" s="284" t="s">
        <v>1532</v>
      </c>
      <c r="O1166" s="284"/>
    </row>
    <row r="1167" spans="2:15" ht="24.75" customHeight="1">
      <c r="B1167" s="284" t="s">
        <v>1546</v>
      </c>
      <c r="C1167" s="284"/>
      <c r="D1167" s="285" t="s">
        <v>1547</v>
      </c>
      <c r="E1167" s="286" t="s">
        <v>367</v>
      </c>
      <c r="F1167" s="287" t="s">
        <v>333</v>
      </c>
      <c r="G1167" s="287"/>
      <c r="H1167" s="288" t="s">
        <v>1674</v>
      </c>
      <c r="I1167" s="290" t="s">
        <v>382</v>
      </c>
      <c r="J1167" s="290" t="s">
        <v>299</v>
      </c>
      <c r="M1167" s="286" t="s">
        <v>554</v>
      </c>
      <c r="N1167" s="284" t="s">
        <v>1549</v>
      </c>
      <c r="O1167" s="284"/>
    </row>
    <row r="1168" spans="2:15" ht="12.75" customHeight="1">
      <c r="B1168" s="284" t="s">
        <v>1554</v>
      </c>
      <c r="C1168" s="284"/>
      <c r="D1168" s="285" t="s">
        <v>1016</v>
      </c>
      <c r="E1168" s="286" t="s">
        <v>64</v>
      </c>
      <c r="F1168" s="287" t="s">
        <v>347</v>
      </c>
      <c r="G1168" s="287"/>
      <c r="H1168" s="288" t="s">
        <v>1675</v>
      </c>
      <c r="I1168" s="290" t="s">
        <v>382</v>
      </c>
      <c r="J1168" s="290" t="s">
        <v>299</v>
      </c>
      <c r="M1168" s="286" t="s">
        <v>425</v>
      </c>
      <c r="N1168" s="284" t="s">
        <v>1536</v>
      </c>
      <c r="O1168" s="284"/>
    </row>
    <row r="1169" spans="2:15" ht="12.75" customHeight="1">
      <c r="B1169" s="284" t="s">
        <v>1554</v>
      </c>
      <c r="C1169" s="284"/>
      <c r="D1169" s="285" t="s">
        <v>1016</v>
      </c>
      <c r="E1169" s="286" t="s">
        <v>65</v>
      </c>
      <c r="F1169" s="287" t="s">
        <v>347</v>
      </c>
      <c r="G1169" s="287"/>
      <c r="H1169" s="288" t="s">
        <v>1676</v>
      </c>
      <c r="I1169" s="290" t="s">
        <v>382</v>
      </c>
      <c r="J1169" s="290" t="s">
        <v>299</v>
      </c>
      <c r="M1169" s="286" t="s">
        <v>425</v>
      </c>
      <c r="N1169" s="284" t="s">
        <v>1536</v>
      </c>
      <c r="O1169" s="284"/>
    </row>
    <row r="1170" spans="2:15" ht="12.75" customHeight="1">
      <c r="B1170" s="284" t="s">
        <v>1563</v>
      </c>
      <c r="C1170" s="284"/>
      <c r="D1170" s="285" t="s">
        <v>1564</v>
      </c>
      <c r="E1170" s="286" t="s">
        <v>65</v>
      </c>
      <c r="F1170" s="287" t="s">
        <v>347</v>
      </c>
      <c r="G1170" s="287"/>
      <c r="H1170" s="288" t="s">
        <v>1677</v>
      </c>
      <c r="I1170" s="290" t="s">
        <v>382</v>
      </c>
      <c r="J1170" s="290" t="s">
        <v>299</v>
      </c>
      <c r="M1170" s="286" t="s">
        <v>425</v>
      </c>
      <c r="N1170" s="284" t="s">
        <v>1536</v>
      </c>
      <c r="O1170" s="284"/>
    </row>
    <row r="1171" spans="2:15" ht="12.75" customHeight="1">
      <c r="B1171" s="284" t="s">
        <v>1563</v>
      </c>
      <c r="C1171" s="284"/>
      <c r="D1171" s="285" t="s">
        <v>1564</v>
      </c>
      <c r="E1171" s="286" t="s">
        <v>64</v>
      </c>
      <c r="F1171" s="287" t="s">
        <v>347</v>
      </c>
      <c r="G1171" s="287"/>
      <c r="H1171" s="288" t="s">
        <v>705</v>
      </c>
      <c r="I1171" s="290" t="s">
        <v>382</v>
      </c>
      <c r="J1171" s="290" t="s">
        <v>299</v>
      </c>
      <c r="M1171" s="286" t="s">
        <v>425</v>
      </c>
      <c r="N1171" s="284" t="s">
        <v>1536</v>
      </c>
      <c r="O1171" s="284"/>
    </row>
    <row r="1172" spans="2:15" ht="12.75" customHeight="1">
      <c r="B1172" s="284" t="s">
        <v>1530</v>
      </c>
      <c r="C1172" s="284"/>
      <c r="D1172" s="285" t="s">
        <v>1189</v>
      </c>
      <c r="E1172" s="286" t="s">
        <v>65</v>
      </c>
      <c r="F1172" s="287" t="s">
        <v>347</v>
      </c>
      <c r="G1172" s="287"/>
      <c r="H1172" s="288" t="s">
        <v>1678</v>
      </c>
      <c r="I1172" s="290" t="s">
        <v>382</v>
      </c>
      <c r="J1172" s="290" t="s">
        <v>299</v>
      </c>
      <c r="M1172" s="286" t="s">
        <v>425</v>
      </c>
      <c r="N1172" s="284" t="s">
        <v>1532</v>
      </c>
      <c r="O1172" s="284"/>
    </row>
    <row r="1173" spans="2:15" ht="12.75" customHeight="1">
      <c r="B1173" s="284" t="s">
        <v>1533</v>
      </c>
      <c r="C1173" s="284"/>
      <c r="D1173" s="285" t="s">
        <v>1534</v>
      </c>
      <c r="E1173" s="286" t="s">
        <v>64</v>
      </c>
      <c r="F1173" s="287" t="s">
        <v>347</v>
      </c>
      <c r="G1173" s="287"/>
      <c r="H1173" s="288" t="s">
        <v>1679</v>
      </c>
      <c r="I1173" s="290" t="s">
        <v>382</v>
      </c>
      <c r="J1173" s="290" t="s">
        <v>299</v>
      </c>
      <c r="M1173" s="286" t="s">
        <v>425</v>
      </c>
      <c r="N1173" s="284" t="s">
        <v>1536</v>
      </c>
      <c r="O1173" s="284"/>
    </row>
    <row r="1174" spans="2:15" ht="24.75" customHeight="1">
      <c r="B1174" s="284" t="s">
        <v>1590</v>
      </c>
      <c r="C1174" s="284"/>
      <c r="D1174" s="285" t="s">
        <v>1591</v>
      </c>
      <c r="E1174" s="286" t="s">
        <v>391</v>
      </c>
      <c r="F1174" s="287" t="s">
        <v>333</v>
      </c>
      <c r="G1174" s="287"/>
      <c r="H1174" s="288" t="s">
        <v>677</v>
      </c>
      <c r="I1174" s="290" t="s">
        <v>382</v>
      </c>
      <c r="J1174" s="290" t="s">
        <v>339</v>
      </c>
      <c r="M1174" s="286" t="s">
        <v>554</v>
      </c>
      <c r="N1174" s="284" t="s">
        <v>1593</v>
      </c>
      <c r="O1174" s="284"/>
    </row>
    <row r="1175" spans="2:15" ht="12.75" customHeight="1">
      <c r="B1175" s="284" t="s">
        <v>1571</v>
      </c>
      <c r="C1175" s="284"/>
      <c r="D1175" s="285" t="s">
        <v>1228</v>
      </c>
      <c r="E1175" s="286" t="s">
        <v>386</v>
      </c>
      <c r="F1175" s="287" t="s">
        <v>281</v>
      </c>
      <c r="G1175" s="287"/>
      <c r="H1175" s="288" t="s">
        <v>1680</v>
      </c>
      <c r="N1175" s="284" t="s">
        <v>1572</v>
      </c>
      <c r="O1175" s="284"/>
    </row>
    <row r="1176" spans="2:15" ht="12.75" customHeight="1">
      <c r="B1176" s="284" t="s">
        <v>1631</v>
      </c>
      <c r="C1176" s="284"/>
      <c r="D1176" s="285" t="s">
        <v>1632</v>
      </c>
      <c r="E1176" s="286" t="s">
        <v>397</v>
      </c>
      <c r="F1176" s="287" t="s">
        <v>281</v>
      </c>
      <c r="G1176" s="287"/>
      <c r="H1176" s="288" t="s">
        <v>1681</v>
      </c>
      <c r="N1176" s="284" t="s">
        <v>1581</v>
      </c>
      <c r="O1176" s="284"/>
    </row>
    <row r="1177" spans="2:15" ht="12.75" customHeight="1">
      <c r="B1177" s="284" t="s">
        <v>1571</v>
      </c>
      <c r="C1177" s="284"/>
      <c r="D1177" s="285" t="s">
        <v>1228</v>
      </c>
      <c r="E1177" s="286" t="s">
        <v>391</v>
      </c>
      <c r="F1177" s="287" t="s">
        <v>281</v>
      </c>
      <c r="G1177" s="287"/>
      <c r="H1177" s="288" t="s">
        <v>1682</v>
      </c>
      <c r="J1177" s="290" t="s">
        <v>339</v>
      </c>
      <c r="N1177" s="284" t="s">
        <v>1572</v>
      </c>
      <c r="O1177" s="284"/>
    </row>
    <row r="1178" spans="2:15" ht="12.75" customHeight="1">
      <c r="B1178" s="284" t="s">
        <v>1571</v>
      </c>
      <c r="C1178" s="284"/>
      <c r="D1178" s="285" t="s">
        <v>1228</v>
      </c>
      <c r="E1178" s="286" t="s">
        <v>365</v>
      </c>
      <c r="F1178" s="287" t="s">
        <v>281</v>
      </c>
      <c r="G1178" s="287"/>
      <c r="H1178" s="288" t="s">
        <v>1683</v>
      </c>
      <c r="J1178" s="290" t="s">
        <v>339</v>
      </c>
      <c r="N1178" s="284" t="s">
        <v>1572</v>
      </c>
      <c r="O1178" s="284"/>
    </row>
    <row r="1179" spans="2:15" ht="12.75" customHeight="1">
      <c r="B1179" s="284" t="s">
        <v>1580</v>
      </c>
      <c r="C1179" s="284"/>
      <c r="D1179" s="285" t="s">
        <v>1146</v>
      </c>
      <c r="E1179" s="286" t="s">
        <v>395</v>
      </c>
      <c r="F1179" s="287" t="s">
        <v>281</v>
      </c>
      <c r="G1179" s="287"/>
      <c r="H1179" s="288" t="s">
        <v>1684</v>
      </c>
      <c r="J1179" s="290" t="s">
        <v>339</v>
      </c>
      <c r="N1179" s="284" t="s">
        <v>1581</v>
      </c>
      <c r="O1179" s="284"/>
    </row>
    <row r="1180" spans="2:15" ht="12.75" customHeight="1">
      <c r="B1180" s="284" t="s">
        <v>1580</v>
      </c>
      <c r="C1180" s="284"/>
      <c r="D1180" s="285" t="s">
        <v>1146</v>
      </c>
      <c r="E1180" s="286" t="s">
        <v>297</v>
      </c>
      <c r="F1180" s="287" t="s">
        <v>281</v>
      </c>
      <c r="G1180" s="287"/>
      <c r="H1180" s="288" t="s">
        <v>1685</v>
      </c>
      <c r="J1180" s="290" t="s">
        <v>339</v>
      </c>
      <c r="N1180" s="284" t="s">
        <v>1581</v>
      </c>
      <c r="O1180" s="284"/>
    </row>
    <row r="1181" spans="2:15" ht="12.75" customHeight="1">
      <c r="B1181" s="284" t="s">
        <v>1582</v>
      </c>
      <c r="C1181" s="284"/>
      <c r="D1181" s="285" t="s">
        <v>645</v>
      </c>
      <c r="E1181" s="286" t="s">
        <v>64</v>
      </c>
      <c r="F1181" s="287" t="s">
        <v>281</v>
      </c>
      <c r="G1181" s="287"/>
      <c r="H1181" s="288" t="s">
        <v>1686</v>
      </c>
      <c r="J1181" s="290" t="s">
        <v>339</v>
      </c>
      <c r="M1181" s="286" t="s">
        <v>425</v>
      </c>
      <c r="N1181" s="284" t="s">
        <v>1583</v>
      </c>
      <c r="O1181" s="284"/>
    </row>
    <row r="1182" spans="2:15" ht="12.75" customHeight="1">
      <c r="B1182" s="284" t="s">
        <v>1582</v>
      </c>
      <c r="C1182" s="284"/>
      <c r="D1182" s="285" t="s">
        <v>645</v>
      </c>
      <c r="E1182" s="286" t="s">
        <v>397</v>
      </c>
      <c r="F1182" s="287" t="s">
        <v>281</v>
      </c>
      <c r="G1182" s="287"/>
      <c r="H1182" s="288" t="s">
        <v>1024</v>
      </c>
      <c r="J1182" s="290" t="s">
        <v>339</v>
      </c>
      <c r="M1182" s="286" t="s">
        <v>425</v>
      </c>
      <c r="N1182" s="284" t="s">
        <v>1583</v>
      </c>
      <c r="O1182" s="284"/>
    </row>
    <row r="1183" spans="2:15" ht="12.75" customHeight="1">
      <c r="B1183" s="284" t="s">
        <v>1582</v>
      </c>
      <c r="C1183" s="284"/>
      <c r="D1183" s="285" t="s">
        <v>645</v>
      </c>
      <c r="E1183" s="286" t="s">
        <v>297</v>
      </c>
      <c r="F1183" s="287" t="s">
        <v>281</v>
      </c>
      <c r="G1183" s="287"/>
      <c r="H1183" s="288" t="s">
        <v>1687</v>
      </c>
      <c r="J1183" s="290" t="s">
        <v>339</v>
      </c>
      <c r="M1183" s="286" t="s">
        <v>425</v>
      </c>
      <c r="N1183" s="284" t="s">
        <v>1583</v>
      </c>
      <c r="O1183" s="284"/>
    </row>
    <row r="1184" spans="2:15" ht="12.75" customHeight="1">
      <c r="B1184" s="284" t="s">
        <v>1571</v>
      </c>
      <c r="C1184" s="284"/>
      <c r="D1184" s="285" t="s">
        <v>1228</v>
      </c>
      <c r="E1184" s="286" t="s">
        <v>63</v>
      </c>
      <c r="F1184" s="287" t="s">
        <v>281</v>
      </c>
      <c r="G1184" s="287"/>
      <c r="H1184" s="288" t="s">
        <v>1688</v>
      </c>
      <c r="J1184" s="290" t="s">
        <v>329</v>
      </c>
      <c r="N1184" s="284" t="s">
        <v>1572</v>
      </c>
      <c r="O1184" s="284"/>
    </row>
    <row r="1185" spans="2:15" ht="12.75" customHeight="1">
      <c r="B1185" s="284" t="s">
        <v>1571</v>
      </c>
      <c r="C1185" s="284"/>
      <c r="D1185" s="285" t="s">
        <v>1228</v>
      </c>
      <c r="E1185" s="286" t="s">
        <v>64</v>
      </c>
      <c r="F1185" s="287" t="s">
        <v>281</v>
      </c>
      <c r="G1185" s="287"/>
      <c r="H1185" s="288" t="s">
        <v>482</v>
      </c>
      <c r="J1185" s="290" t="s">
        <v>329</v>
      </c>
      <c r="N1185" s="284" t="s">
        <v>1572</v>
      </c>
      <c r="O1185" s="284"/>
    </row>
    <row r="1186" spans="2:15" ht="12.75" customHeight="1">
      <c r="B1186" s="284" t="s">
        <v>1620</v>
      </c>
      <c r="C1186" s="284"/>
      <c r="D1186" s="285" t="s">
        <v>1621</v>
      </c>
      <c r="E1186" s="286" t="s">
        <v>64</v>
      </c>
      <c r="F1186" s="287" t="s">
        <v>281</v>
      </c>
      <c r="G1186" s="287"/>
      <c r="H1186" s="288" t="s">
        <v>1689</v>
      </c>
      <c r="J1186" s="290" t="s">
        <v>329</v>
      </c>
      <c r="N1186" s="284" t="s">
        <v>1581</v>
      </c>
      <c r="O1186" s="284"/>
    </row>
    <row r="1187" spans="2:15" ht="12.75" customHeight="1">
      <c r="B1187" s="284" t="s">
        <v>1620</v>
      </c>
      <c r="C1187" s="284"/>
      <c r="D1187" s="285" t="s">
        <v>1621</v>
      </c>
      <c r="E1187" s="286" t="s">
        <v>297</v>
      </c>
      <c r="F1187" s="287" t="s">
        <v>281</v>
      </c>
      <c r="G1187" s="287"/>
      <c r="H1187" s="288" t="s">
        <v>1690</v>
      </c>
      <c r="J1187" s="290" t="s">
        <v>329</v>
      </c>
      <c r="N1187" s="284" t="s">
        <v>1581</v>
      </c>
      <c r="O1187" s="284"/>
    </row>
    <row r="1188" spans="2:15" ht="12.75" customHeight="1">
      <c r="B1188" s="284" t="s">
        <v>1631</v>
      </c>
      <c r="C1188" s="284"/>
      <c r="D1188" s="285" t="s">
        <v>1632</v>
      </c>
      <c r="E1188" s="286" t="s">
        <v>297</v>
      </c>
      <c r="F1188" s="287" t="s">
        <v>281</v>
      </c>
      <c r="G1188" s="287"/>
      <c r="H1188" s="288" t="s">
        <v>1691</v>
      </c>
      <c r="J1188" s="290" t="s">
        <v>329</v>
      </c>
      <c r="N1188" s="284" t="s">
        <v>1581</v>
      </c>
      <c r="O1188" s="284"/>
    </row>
    <row r="1189" spans="2:15" ht="12.75" customHeight="1">
      <c r="B1189" s="284" t="s">
        <v>1580</v>
      </c>
      <c r="C1189" s="284"/>
      <c r="D1189" s="285" t="s">
        <v>1146</v>
      </c>
      <c r="E1189" s="286" t="s">
        <v>397</v>
      </c>
      <c r="F1189" s="287" t="s">
        <v>281</v>
      </c>
      <c r="G1189" s="287"/>
      <c r="H1189" s="288" t="s">
        <v>1268</v>
      </c>
      <c r="J1189" s="290" t="s">
        <v>329</v>
      </c>
      <c r="N1189" s="284" t="s">
        <v>1581</v>
      </c>
      <c r="O1189" s="284"/>
    </row>
    <row r="1190" spans="2:15" ht="12.75" customHeight="1">
      <c r="B1190" s="284" t="s">
        <v>1580</v>
      </c>
      <c r="C1190" s="284"/>
      <c r="D1190" s="285" t="s">
        <v>1146</v>
      </c>
      <c r="E1190" s="286" t="s">
        <v>64</v>
      </c>
      <c r="F1190" s="287" t="s">
        <v>281</v>
      </c>
      <c r="G1190" s="287"/>
      <c r="H1190" s="288" t="s">
        <v>1692</v>
      </c>
      <c r="J1190" s="290" t="s">
        <v>329</v>
      </c>
      <c r="N1190" s="284" t="s">
        <v>1581</v>
      </c>
      <c r="O1190" s="284"/>
    </row>
    <row r="1191" spans="2:15" ht="12.75" customHeight="1">
      <c r="B1191" s="284" t="s">
        <v>1629</v>
      </c>
      <c r="C1191" s="284"/>
      <c r="D1191" s="285" t="s">
        <v>1630</v>
      </c>
      <c r="E1191" s="286" t="s">
        <v>297</v>
      </c>
      <c r="F1191" s="287" t="s">
        <v>281</v>
      </c>
      <c r="G1191" s="287"/>
      <c r="H1191" s="288" t="s">
        <v>1693</v>
      </c>
      <c r="J1191" s="290" t="s">
        <v>329</v>
      </c>
      <c r="N1191" s="284" t="s">
        <v>1581</v>
      </c>
      <c r="O1191" s="284"/>
    </row>
    <row r="1192" spans="2:15" ht="12.75" customHeight="1">
      <c r="B1192" s="284" t="s">
        <v>1620</v>
      </c>
      <c r="C1192" s="284"/>
      <c r="D1192" s="285" t="s">
        <v>1621</v>
      </c>
      <c r="E1192" s="286" t="s">
        <v>395</v>
      </c>
      <c r="F1192" s="287" t="s">
        <v>281</v>
      </c>
      <c r="G1192" s="287"/>
      <c r="H1192" s="288" t="s">
        <v>1694</v>
      </c>
      <c r="J1192" s="290" t="s">
        <v>413</v>
      </c>
      <c r="N1192" s="284" t="s">
        <v>1581</v>
      </c>
      <c r="O1192" s="284"/>
    </row>
    <row r="1193" spans="2:15" ht="12.75" customHeight="1">
      <c r="B1193" s="284" t="s">
        <v>1631</v>
      </c>
      <c r="C1193" s="284"/>
      <c r="D1193" s="285" t="s">
        <v>1632</v>
      </c>
      <c r="E1193" s="286" t="s">
        <v>64</v>
      </c>
      <c r="F1193" s="287" t="s">
        <v>281</v>
      </c>
      <c r="G1193" s="287"/>
      <c r="H1193" s="288" t="s">
        <v>1695</v>
      </c>
      <c r="J1193" s="290" t="s">
        <v>413</v>
      </c>
      <c r="N1193" s="284" t="s">
        <v>1581</v>
      </c>
      <c r="O1193" s="284"/>
    </row>
    <row r="1194" spans="2:15" ht="12.75" customHeight="1">
      <c r="B1194" s="284" t="s">
        <v>1631</v>
      </c>
      <c r="C1194" s="284"/>
      <c r="D1194" s="285" t="s">
        <v>1632</v>
      </c>
      <c r="E1194" s="286" t="s">
        <v>395</v>
      </c>
      <c r="F1194" s="287" t="s">
        <v>281</v>
      </c>
      <c r="G1194" s="287"/>
      <c r="H1194" s="288" t="s">
        <v>1696</v>
      </c>
      <c r="J1194" s="290" t="s">
        <v>413</v>
      </c>
      <c r="N1194" s="284" t="s">
        <v>1581</v>
      </c>
      <c r="O1194" s="284"/>
    </row>
    <row r="1195" spans="2:15" ht="12.75" customHeight="1">
      <c r="B1195" s="284" t="s">
        <v>1582</v>
      </c>
      <c r="C1195" s="284"/>
      <c r="D1195" s="285" t="s">
        <v>645</v>
      </c>
      <c r="E1195" s="286" t="s">
        <v>395</v>
      </c>
      <c r="F1195" s="287" t="s">
        <v>281</v>
      </c>
      <c r="G1195" s="287"/>
      <c r="H1195" s="288" t="s">
        <v>716</v>
      </c>
      <c r="J1195" s="290" t="s">
        <v>413</v>
      </c>
      <c r="M1195" s="286" t="s">
        <v>425</v>
      </c>
      <c r="N1195" s="284" t="s">
        <v>1583</v>
      </c>
      <c r="O1195" s="284"/>
    </row>
    <row r="1196" spans="2:15" ht="12.75" customHeight="1">
      <c r="B1196" s="284" t="s">
        <v>1629</v>
      </c>
      <c r="C1196" s="284"/>
      <c r="D1196" s="285" t="s">
        <v>1630</v>
      </c>
      <c r="E1196" s="286" t="s">
        <v>64</v>
      </c>
      <c r="F1196" s="287" t="s">
        <v>281</v>
      </c>
      <c r="G1196" s="287"/>
      <c r="H1196" s="288" t="s">
        <v>712</v>
      </c>
      <c r="J1196" s="290" t="s">
        <v>413</v>
      </c>
      <c r="N1196" s="284" t="s">
        <v>1581</v>
      </c>
      <c r="O1196" s="284"/>
    </row>
    <row r="1197" spans="2:15" ht="12.75" customHeight="1">
      <c r="B1197" s="284" t="s">
        <v>1629</v>
      </c>
      <c r="C1197" s="284"/>
      <c r="D1197" s="285" t="s">
        <v>1630</v>
      </c>
      <c r="E1197" s="286" t="s">
        <v>395</v>
      </c>
      <c r="F1197" s="287" t="s">
        <v>281</v>
      </c>
      <c r="G1197" s="287"/>
      <c r="H1197" s="288" t="s">
        <v>1697</v>
      </c>
      <c r="J1197" s="290" t="s">
        <v>413</v>
      </c>
      <c r="N1197" s="284" t="s">
        <v>1581</v>
      </c>
      <c r="O1197" s="284"/>
    </row>
    <row r="1198" spans="2:15" ht="12.75" customHeight="1">
      <c r="B1198" s="284" t="s">
        <v>1571</v>
      </c>
      <c r="C1198" s="284"/>
      <c r="D1198" s="285" t="s">
        <v>1228</v>
      </c>
      <c r="E1198" s="286" t="s">
        <v>280</v>
      </c>
      <c r="F1198" s="287" t="s">
        <v>281</v>
      </c>
      <c r="G1198" s="287"/>
      <c r="H1198" s="288" t="s">
        <v>1698</v>
      </c>
      <c r="J1198" s="290" t="s">
        <v>487</v>
      </c>
      <c r="N1198" s="284" t="s">
        <v>1572</v>
      </c>
      <c r="O1198" s="284"/>
    </row>
    <row r="1199" spans="2:15" ht="12.75" customHeight="1">
      <c r="B1199" s="284" t="s">
        <v>1620</v>
      </c>
      <c r="C1199" s="284"/>
      <c r="D1199" s="285" t="s">
        <v>1621</v>
      </c>
      <c r="E1199" s="286" t="s">
        <v>397</v>
      </c>
      <c r="F1199" s="287" t="s">
        <v>281</v>
      </c>
      <c r="G1199" s="287"/>
      <c r="H1199" s="288" t="s">
        <v>1699</v>
      </c>
      <c r="J1199" s="290" t="s">
        <v>487</v>
      </c>
      <c r="N1199" s="284" t="s">
        <v>1581</v>
      </c>
      <c r="O1199" s="284"/>
    </row>
    <row r="1200" spans="2:15" ht="12.75" customHeight="1">
      <c r="B1200" s="284" t="s">
        <v>1629</v>
      </c>
      <c r="C1200" s="284"/>
      <c r="D1200" s="285" t="s">
        <v>1630</v>
      </c>
      <c r="E1200" s="286" t="s">
        <v>397</v>
      </c>
      <c r="F1200" s="287" t="s">
        <v>281</v>
      </c>
      <c r="G1200" s="287"/>
      <c r="H1200" s="288" t="s">
        <v>1700</v>
      </c>
      <c r="J1200" s="290" t="s">
        <v>487</v>
      </c>
      <c r="N1200" s="284" t="s">
        <v>1581</v>
      </c>
      <c r="O1200" s="284"/>
    </row>
    <row r="1201" spans="2:15" ht="12.75" customHeight="1">
      <c r="B1201" s="284" t="s">
        <v>1571</v>
      </c>
      <c r="C1201" s="284"/>
      <c r="D1201" s="285" t="s">
        <v>1228</v>
      </c>
      <c r="E1201" s="286" t="s">
        <v>62</v>
      </c>
      <c r="F1201" s="287" t="s">
        <v>281</v>
      </c>
      <c r="G1201" s="287"/>
      <c r="H1201" s="288" t="s">
        <v>415</v>
      </c>
      <c r="I1201" s="289">
        <v>5</v>
      </c>
      <c r="J1201" s="290" t="s">
        <v>299</v>
      </c>
      <c r="N1201" s="284" t="s">
        <v>1572</v>
      </c>
      <c r="O1201" s="284"/>
    </row>
    <row r="1202" spans="2:15" ht="12.75" customHeight="1">
      <c r="B1202" s="284" t="s">
        <v>1582</v>
      </c>
      <c r="C1202" s="284"/>
      <c r="D1202" s="285" t="s">
        <v>645</v>
      </c>
      <c r="E1202" s="286" t="s">
        <v>62</v>
      </c>
      <c r="F1202" s="287" t="s">
        <v>281</v>
      </c>
      <c r="G1202" s="287"/>
      <c r="H1202" s="288" t="s">
        <v>1701</v>
      </c>
      <c r="I1202" s="289">
        <v>6</v>
      </c>
      <c r="J1202" s="290" t="s">
        <v>339</v>
      </c>
      <c r="M1202" s="286" t="s">
        <v>425</v>
      </c>
      <c r="N1202" s="284" t="s">
        <v>1583</v>
      </c>
      <c r="O1202" s="284"/>
    </row>
    <row r="1203" spans="2:15" ht="12.75" customHeight="1">
      <c r="B1203" s="284" t="s">
        <v>1580</v>
      </c>
      <c r="C1203" s="284"/>
      <c r="D1203" s="285" t="s">
        <v>1146</v>
      </c>
      <c r="E1203" s="286" t="s">
        <v>62</v>
      </c>
      <c r="F1203" s="287" t="s">
        <v>281</v>
      </c>
      <c r="G1203" s="287"/>
      <c r="H1203" s="288" t="s">
        <v>1702</v>
      </c>
      <c r="I1203" s="289">
        <v>9</v>
      </c>
      <c r="J1203" s="290" t="s">
        <v>339</v>
      </c>
      <c r="N1203" s="284" t="s">
        <v>1581</v>
      </c>
      <c r="O1203" s="284"/>
    </row>
    <row r="1204" spans="2:15" ht="12.75" customHeight="1">
      <c r="B1204" s="284" t="s">
        <v>1620</v>
      </c>
      <c r="C1204" s="284"/>
      <c r="D1204" s="285" t="s">
        <v>1621</v>
      </c>
      <c r="E1204" s="286" t="s">
        <v>62</v>
      </c>
      <c r="F1204" s="287" t="s">
        <v>281</v>
      </c>
      <c r="G1204" s="287"/>
      <c r="H1204" s="288" t="s">
        <v>1336</v>
      </c>
      <c r="I1204" s="289">
        <v>13</v>
      </c>
      <c r="J1204" s="290" t="s">
        <v>329</v>
      </c>
      <c r="N1204" s="284" t="s">
        <v>1581</v>
      </c>
      <c r="O1204" s="284"/>
    </row>
    <row r="1205" spans="2:15" ht="12.75" customHeight="1">
      <c r="B1205" s="284" t="s">
        <v>1631</v>
      </c>
      <c r="C1205" s="284"/>
      <c r="D1205" s="285" t="s">
        <v>1632</v>
      </c>
      <c r="E1205" s="286" t="s">
        <v>62</v>
      </c>
      <c r="F1205" s="287" t="s">
        <v>281</v>
      </c>
      <c r="G1205" s="287"/>
      <c r="H1205" s="288" t="s">
        <v>725</v>
      </c>
      <c r="I1205" s="289">
        <v>22</v>
      </c>
      <c r="J1205" s="290" t="s">
        <v>329</v>
      </c>
      <c r="N1205" s="284" t="s">
        <v>1581</v>
      </c>
      <c r="O1205" s="284"/>
    </row>
    <row r="1206" spans="2:15" ht="12.75" customHeight="1">
      <c r="B1206" s="284" t="s">
        <v>1629</v>
      </c>
      <c r="C1206" s="284"/>
      <c r="D1206" s="285" t="s">
        <v>1630</v>
      </c>
      <c r="E1206" s="286" t="s">
        <v>62</v>
      </c>
      <c r="F1206" s="287" t="s">
        <v>281</v>
      </c>
      <c r="G1206" s="287"/>
      <c r="H1206" s="288" t="s">
        <v>1703</v>
      </c>
      <c r="I1206" s="289">
        <v>24</v>
      </c>
      <c r="J1206" s="290" t="s">
        <v>413</v>
      </c>
      <c r="N1206" s="284" t="s">
        <v>1581</v>
      </c>
      <c r="O1206" s="284"/>
    </row>
    <row r="1207" spans="2:15" ht="12.75" customHeight="1">
      <c r="B1207" s="284" t="s">
        <v>1559</v>
      </c>
      <c r="C1207" s="284"/>
      <c r="D1207" s="285" t="s">
        <v>1560</v>
      </c>
      <c r="E1207" s="286" t="s">
        <v>310</v>
      </c>
      <c r="F1207" s="287" t="s">
        <v>311</v>
      </c>
      <c r="G1207" s="287"/>
      <c r="H1207" s="288" t="s">
        <v>418</v>
      </c>
      <c r="M1207" s="286" t="s">
        <v>554</v>
      </c>
      <c r="N1207" s="284" t="s">
        <v>1562</v>
      </c>
      <c r="O1207" s="284"/>
    </row>
    <row r="1208" spans="2:15" ht="12.75" customHeight="1">
      <c r="B1208" s="284" t="s">
        <v>1704</v>
      </c>
      <c r="C1208" s="284"/>
      <c r="D1208" s="285" t="s">
        <v>1705</v>
      </c>
      <c r="E1208" s="286" t="s">
        <v>310</v>
      </c>
      <c r="F1208" s="287" t="s">
        <v>333</v>
      </c>
      <c r="G1208" s="287"/>
      <c r="H1208" s="288" t="s">
        <v>418</v>
      </c>
      <c r="M1208" s="286" t="s">
        <v>554</v>
      </c>
      <c r="N1208" s="284" t="s">
        <v>1706</v>
      </c>
      <c r="O1208" s="284"/>
    </row>
    <row r="1209" spans="2:15" ht="12.75" customHeight="1">
      <c r="B1209" s="284" t="s">
        <v>1707</v>
      </c>
      <c r="C1209" s="284"/>
      <c r="D1209" s="285" t="s">
        <v>1708</v>
      </c>
      <c r="E1209" s="286" t="s">
        <v>297</v>
      </c>
      <c r="F1209" s="287" t="s">
        <v>333</v>
      </c>
      <c r="G1209" s="287"/>
      <c r="H1209" s="288" t="s">
        <v>362</v>
      </c>
      <c r="N1209" s="284" t="s">
        <v>1709</v>
      </c>
      <c r="O1209" s="284"/>
    </row>
    <row r="1210" spans="2:15" ht="12.75" customHeight="1">
      <c r="B1210" s="284" t="s">
        <v>1627</v>
      </c>
      <c r="C1210" s="284"/>
      <c r="D1210" s="285" t="s">
        <v>1274</v>
      </c>
      <c r="E1210" s="286" t="s">
        <v>310</v>
      </c>
      <c r="F1210" s="287" t="s">
        <v>333</v>
      </c>
      <c r="G1210" s="287"/>
      <c r="H1210" s="288" t="s">
        <v>419</v>
      </c>
      <c r="N1210" s="284" t="s">
        <v>1558</v>
      </c>
      <c r="O1210" s="284"/>
    </row>
    <row r="1211" spans="2:15" ht="12.75" customHeight="1">
      <c r="B1211" s="284" t="s">
        <v>1704</v>
      </c>
      <c r="C1211" s="284"/>
      <c r="D1211" s="285" t="s">
        <v>1705</v>
      </c>
      <c r="E1211" s="286" t="s">
        <v>292</v>
      </c>
      <c r="F1211" s="287" t="s">
        <v>333</v>
      </c>
      <c r="G1211" s="287"/>
      <c r="H1211" s="288" t="s">
        <v>419</v>
      </c>
      <c r="M1211" s="286" t="s">
        <v>554</v>
      </c>
      <c r="N1211" s="284" t="s">
        <v>1706</v>
      </c>
      <c r="O1211" s="284"/>
    </row>
    <row r="1212" spans="2:15" ht="12.75" customHeight="1">
      <c r="B1212" s="284" t="s">
        <v>1539</v>
      </c>
      <c r="C1212" s="284"/>
      <c r="D1212" s="285" t="s">
        <v>1540</v>
      </c>
      <c r="E1212" s="286" t="s">
        <v>65</v>
      </c>
      <c r="F1212" s="287" t="s">
        <v>347</v>
      </c>
      <c r="G1212" s="287"/>
      <c r="H1212" s="288" t="s">
        <v>420</v>
      </c>
      <c r="M1212" s="286" t="s">
        <v>425</v>
      </c>
      <c r="N1212" s="284" t="s">
        <v>1532</v>
      </c>
      <c r="O1212" s="284"/>
    </row>
    <row r="1213" spans="2:15" ht="12.75" customHeight="1">
      <c r="B1213" s="284" t="s">
        <v>1710</v>
      </c>
      <c r="C1213" s="284"/>
      <c r="D1213" s="285" t="s">
        <v>1711</v>
      </c>
      <c r="E1213" s="286" t="s">
        <v>62</v>
      </c>
      <c r="F1213" s="287" t="s">
        <v>347</v>
      </c>
      <c r="G1213" s="287"/>
      <c r="H1213" s="288" t="s">
        <v>420</v>
      </c>
      <c r="M1213" s="286" t="s">
        <v>425</v>
      </c>
      <c r="N1213" s="284" t="s">
        <v>1712</v>
      </c>
      <c r="O1213" s="284"/>
    </row>
    <row r="1214" spans="2:15" ht="12.75" customHeight="1">
      <c r="B1214" s="284" t="s">
        <v>1563</v>
      </c>
      <c r="C1214" s="284"/>
      <c r="D1214" s="285" t="s">
        <v>1564</v>
      </c>
      <c r="E1214" s="286" t="s">
        <v>65</v>
      </c>
      <c r="F1214" s="287" t="s">
        <v>281</v>
      </c>
      <c r="G1214" s="287"/>
      <c r="H1214" s="288" t="s">
        <v>420</v>
      </c>
      <c r="M1214" s="286" t="s">
        <v>425</v>
      </c>
      <c r="N1214" s="284" t="s">
        <v>1536</v>
      </c>
      <c r="O1214" s="284"/>
    </row>
    <row r="1215" spans="2:15" ht="12.75" customHeight="1">
      <c r="B1215" s="284" t="s">
        <v>1713</v>
      </c>
      <c r="C1215" s="284"/>
      <c r="D1215" s="285" t="s">
        <v>306</v>
      </c>
      <c r="E1215" s="286" t="s">
        <v>63</v>
      </c>
      <c r="F1215" s="287" t="s">
        <v>281</v>
      </c>
      <c r="G1215" s="287"/>
      <c r="H1215" s="288" t="s">
        <v>420</v>
      </c>
      <c r="M1215" s="286" t="s">
        <v>425</v>
      </c>
      <c r="N1215" s="284" t="s">
        <v>1579</v>
      </c>
      <c r="O1215" s="284"/>
    </row>
    <row r="1216" spans="2:15" ht="12.75" customHeight="1">
      <c r="B1216" s="284" t="s">
        <v>1530</v>
      </c>
      <c r="C1216" s="284"/>
      <c r="D1216" s="285" t="s">
        <v>1189</v>
      </c>
      <c r="E1216" s="286" t="s">
        <v>64</v>
      </c>
      <c r="F1216" s="287" t="s">
        <v>281</v>
      </c>
      <c r="G1216" s="287"/>
      <c r="H1216" s="288" t="s">
        <v>420</v>
      </c>
      <c r="M1216" s="286" t="s">
        <v>425</v>
      </c>
      <c r="N1216" s="284" t="s">
        <v>1532</v>
      </c>
      <c r="O1216" s="284"/>
    </row>
    <row r="1217" spans="2:15" ht="11.25" customHeight="1">
      <c r="B1217" s="292"/>
      <c r="C1217" s="292"/>
      <c r="D1217" s="292"/>
      <c r="E1217" s="292"/>
      <c r="F1217" s="292"/>
      <c r="G1217" s="292"/>
      <c r="H1217" s="292"/>
      <c r="I1217" s="292"/>
      <c r="J1217" s="292"/>
      <c r="K1217" s="292"/>
      <c r="L1217" s="292"/>
      <c r="M1217" s="292"/>
      <c r="N1217" s="292"/>
      <c r="O1217" s="292"/>
    </row>
    <row r="1218" spans="2:3" ht="12.75" customHeight="1">
      <c r="B1218" s="280" t="s">
        <v>14</v>
      </c>
      <c r="C1218" s="280"/>
    </row>
    <row r="1219" ht="12.75" customHeight="1">
      <c r="B1219" s="275" t="s">
        <v>15</v>
      </c>
    </row>
    <row r="1220" ht="11.25" customHeight="1"/>
    <row r="1221" ht="11.25" customHeight="1"/>
    <row r="1222" spans="2:3" ht="12.75" customHeight="1">
      <c r="B1222" s="280" t="s">
        <v>32</v>
      </c>
      <c r="C1222" s="280"/>
    </row>
    <row r="1223" ht="11.25" customHeight="1">
      <c r="B1223" s="275" t="s">
        <v>15</v>
      </c>
    </row>
    <row r="1224" ht="11.25" customHeight="1"/>
    <row r="1225" spans="7:14" ht="11.25" customHeight="1">
      <c r="G1225" s="276" t="s">
        <v>265</v>
      </c>
      <c r="H1225" s="276"/>
      <c r="I1225" s="276"/>
      <c r="J1225" s="276"/>
      <c r="K1225" s="276"/>
      <c r="L1225" s="276"/>
      <c r="M1225" s="276"/>
      <c r="N1225" s="276"/>
    </row>
    <row r="1226" spans="7:14" ht="11.25" customHeight="1">
      <c r="G1226" s="276"/>
      <c r="H1226" s="276"/>
      <c r="I1226" s="276"/>
      <c r="J1226" s="276"/>
      <c r="K1226" s="276"/>
      <c r="L1226" s="276"/>
      <c r="M1226" s="276"/>
      <c r="N1226" s="276"/>
    </row>
    <row r="1227" spans="7:14" ht="11.25" customHeight="1">
      <c r="G1227" s="276"/>
      <c r="H1227" s="276"/>
      <c r="I1227" s="276"/>
      <c r="J1227" s="276"/>
      <c r="K1227" s="276"/>
      <c r="L1227" s="276"/>
      <c r="M1227" s="276"/>
      <c r="N1227" s="276"/>
    </row>
    <row r="1228" spans="7:14" ht="11.25" customHeight="1">
      <c r="G1228" s="276"/>
      <c r="H1228" s="276"/>
      <c r="I1228" s="276"/>
      <c r="J1228" s="276"/>
      <c r="K1228" s="276"/>
      <c r="L1228" s="276"/>
      <c r="M1228" s="276"/>
      <c r="N1228" s="276"/>
    </row>
    <row r="1229" spans="7:14" ht="11.25" customHeight="1">
      <c r="G1229" s="276"/>
      <c r="H1229" s="276"/>
      <c r="I1229" s="276"/>
      <c r="J1229" s="276"/>
      <c r="K1229" s="276"/>
      <c r="L1229" s="276"/>
      <c r="M1229" s="276"/>
      <c r="N1229" s="276"/>
    </row>
    <row r="1230" spans="7:14" ht="11.25" customHeight="1">
      <c r="G1230" s="276"/>
      <c r="H1230" s="276"/>
      <c r="I1230" s="276"/>
      <c r="J1230" s="276"/>
      <c r="K1230" s="276"/>
      <c r="L1230" s="276"/>
      <c r="M1230" s="276"/>
      <c r="N1230" s="276"/>
    </row>
    <row r="1231" ht="11.25" customHeight="1"/>
    <row r="1232" spans="7:14" ht="11.25" customHeight="1">
      <c r="G1232" s="277" t="s">
        <v>266</v>
      </c>
      <c r="H1232" s="277"/>
      <c r="I1232" s="277"/>
      <c r="J1232" s="277"/>
      <c r="K1232" s="277"/>
      <c r="L1232" s="277"/>
      <c r="M1232" s="277"/>
      <c r="N1232" s="277"/>
    </row>
    <row r="1233" spans="7:14" ht="11.25" customHeight="1">
      <c r="G1233" s="277"/>
      <c r="H1233" s="277"/>
      <c r="I1233" s="277"/>
      <c r="J1233" s="277"/>
      <c r="K1233" s="277"/>
      <c r="L1233" s="277"/>
      <c r="M1233" s="277"/>
      <c r="N1233" s="277"/>
    </row>
    <row r="1234" spans="1:15" ht="15.75" customHeight="1">
      <c r="A1234" s="278" t="s">
        <v>267</v>
      </c>
      <c r="B1234" s="278"/>
      <c r="C1234" s="278"/>
      <c r="D1234" s="278"/>
      <c r="E1234" s="278"/>
      <c r="F1234" s="278"/>
      <c r="G1234" s="278"/>
      <c r="H1234" s="278"/>
      <c r="I1234" s="278"/>
      <c r="J1234" s="278"/>
      <c r="K1234" s="278"/>
      <c r="L1234" s="278"/>
      <c r="M1234" s="278"/>
      <c r="N1234" s="278"/>
      <c r="O1234" s="278"/>
    </row>
    <row r="1235" spans="1:15" ht="15.75" customHeight="1">
      <c r="A1235" s="279" t="s">
        <v>3</v>
      </c>
      <c r="B1235" s="279"/>
      <c r="C1235" s="279"/>
      <c r="D1235" s="279"/>
      <c r="E1235" s="279"/>
      <c r="F1235" s="279"/>
      <c r="G1235" s="279"/>
      <c r="H1235" s="279"/>
      <c r="I1235" s="279"/>
      <c r="J1235" s="279"/>
      <c r="K1235" s="279"/>
      <c r="L1235" s="279"/>
      <c r="M1235" s="279"/>
      <c r="N1235" s="279"/>
      <c r="O1235" s="279"/>
    </row>
    <row r="1236" ht="4.5" customHeight="1"/>
    <row r="1237" spans="2:15" s="280" customFormat="1" ht="24.75" customHeight="1">
      <c r="B1237" s="281" t="s">
        <v>268</v>
      </c>
      <c r="C1237" s="281"/>
      <c r="D1237" s="282" t="s">
        <v>269</v>
      </c>
      <c r="E1237" s="283" t="s">
        <v>270</v>
      </c>
      <c r="F1237" s="281" t="s">
        <v>271</v>
      </c>
      <c r="G1237" s="281"/>
      <c r="H1237" s="283" t="s">
        <v>272</v>
      </c>
      <c r="I1237" s="283" t="s">
        <v>273</v>
      </c>
      <c r="J1237" s="283" t="s">
        <v>274</v>
      </c>
      <c r="K1237" s="283" t="s">
        <v>0</v>
      </c>
      <c r="L1237" s="283" t="s">
        <v>275</v>
      </c>
      <c r="M1237" s="283" t="s">
        <v>276</v>
      </c>
      <c r="N1237" s="281" t="s">
        <v>277</v>
      </c>
      <c r="O1237" s="281"/>
    </row>
    <row r="1238" spans="2:15" ht="12.75" customHeight="1">
      <c r="B1238" s="284" t="s">
        <v>1714</v>
      </c>
      <c r="C1238" s="284"/>
      <c r="D1238" s="285" t="s">
        <v>1715</v>
      </c>
      <c r="E1238" s="286" t="s">
        <v>327</v>
      </c>
      <c r="F1238" s="287" t="s">
        <v>281</v>
      </c>
      <c r="G1238" s="287"/>
      <c r="H1238" s="288" t="s">
        <v>1716</v>
      </c>
      <c r="I1238" s="289">
        <v>1</v>
      </c>
      <c r="J1238" s="290" t="s">
        <v>299</v>
      </c>
      <c r="K1238" s="291">
        <v>30</v>
      </c>
      <c r="M1238" s="286" t="s">
        <v>425</v>
      </c>
      <c r="N1238" s="284" t="s">
        <v>1717</v>
      </c>
      <c r="O1238" s="284"/>
    </row>
    <row r="1239" spans="2:15" ht="12.75" customHeight="1">
      <c r="B1239" s="284" t="s">
        <v>1718</v>
      </c>
      <c r="C1239" s="284"/>
      <c r="D1239" s="285" t="s">
        <v>758</v>
      </c>
      <c r="E1239" s="286" t="s">
        <v>63</v>
      </c>
      <c r="F1239" s="287" t="s">
        <v>281</v>
      </c>
      <c r="G1239" s="287"/>
      <c r="H1239" s="288" t="s">
        <v>1719</v>
      </c>
      <c r="I1239" s="289">
        <v>4</v>
      </c>
      <c r="J1239" s="290" t="s">
        <v>299</v>
      </c>
      <c r="K1239" s="291">
        <v>21</v>
      </c>
      <c r="N1239" s="284" t="s">
        <v>1720</v>
      </c>
      <c r="O1239" s="284"/>
    </row>
    <row r="1240" spans="2:15" ht="12.75" customHeight="1">
      <c r="B1240" s="284" t="s">
        <v>1721</v>
      </c>
      <c r="C1240" s="284"/>
      <c r="D1240" s="285" t="s">
        <v>734</v>
      </c>
      <c r="E1240" s="286" t="s">
        <v>63</v>
      </c>
      <c r="F1240" s="287" t="s">
        <v>281</v>
      </c>
      <c r="G1240" s="287"/>
      <c r="H1240" s="288" t="s">
        <v>488</v>
      </c>
      <c r="I1240" s="289">
        <v>5</v>
      </c>
      <c r="J1240" s="290" t="s">
        <v>299</v>
      </c>
      <c r="K1240" s="291">
        <v>20</v>
      </c>
      <c r="N1240" s="284" t="s">
        <v>1722</v>
      </c>
      <c r="O1240" s="284"/>
    </row>
    <row r="1241" spans="2:15" ht="12.75" customHeight="1">
      <c r="B1241" s="284" t="s">
        <v>1723</v>
      </c>
      <c r="C1241" s="284"/>
      <c r="D1241" s="285" t="s">
        <v>1724</v>
      </c>
      <c r="E1241" s="286" t="s">
        <v>62</v>
      </c>
      <c r="F1241" s="287" t="s">
        <v>347</v>
      </c>
      <c r="G1241" s="287"/>
      <c r="H1241" s="288" t="s">
        <v>415</v>
      </c>
      <c r="I1241" s="289">
        <v>18</v>
      </c>
      <c r="J1241" s="290" t="s">
        <v>299</v>
      </c>
      <c r="K1241" s="291">
        <v>7</v>
      </c>
      <c r="M1241" s="286" t="s">
        <v>425</v>
      </c>
      <c r="N1241" s="284" t="s">
        <v>1725</v>
      </c>
      <c r="O1241" s="284"/>
    </row>
    <row r="1242" spans="2:15" ht="12.75" customHeight="1">
      <c r="B1242" s="284" t="s">
        <v>1726</v>
      </c>
      <c r="C1242" s="284"/>
      <c r="D1242" s="285" t="s">
        <v>1384</v>
      </c>
      <c r="E1242" s="286" t="s">
        <v>62</v>
      </c>
      <c r="F1242" s="287" t="s">
        <v>347</v>
      </c>
      <c r="G1242" s="287"/>
      <c r="H1242" s="288" t="s">
        <v>288</v>
      </c>
      <c r="I1242" s="289">
        <v>20</v>
      </c>
      <c r="J1242" s="290" t="s">
        <v>339</v>
      </c>
      <c r="K1242" s="291">
        <v>5</v>
      </c>
      <c r="M1242" s="286" t="s">
        <v>425</v>
      </c>
      <c r="N1242" s="284" t="s">
        <v>1727</v>
      </c>
      <c r="O1242" s="284"/>
    </row>
    <row r="1243" spans="2:15" ht="12.75" customHeight="1">
      <c r="B1243" s="292"/>
      <c r="C1243" s="292"/>
      <c r="D1243" s="292"/>
      <c r="E1243" s="293" t="s">
        <v>363</v>
      </c>
      <c r="F1243" s="293"/>
      <c r="G1243" s="293"/>
      <c r="H1243" s="293"/>
      <c r="I1243" s="293"/>
      <c r="J1243" s="293"/>
      <c r="K1243" s="294">
        <v>83</v>
      </c>
      <c r="L1243" s="292"/>
      <c r="M1243" s="292"/>
      <c r="N1243" s="292"/>
      <c r="O1243" s="292"/>
    </row>
    <row r="1244" ht="7.5" customHeight="1"/>
    <row r="1245" spans="2:3" ht="12.75" customHeight="1">
      <c r="B1245" s="295" t="s">
        <v>364</v>
      </c>
      <c r="C1245" s="295"/>
    </row>
    <row r="1246" ht="6" customHeight="1"/>
    <row r="1247" spans="2:15" ht="11.25" customHeight="1">
      <c r="B1247" s="292"/>
      <c r="C1247" s="292"/>
      <c r="D1247" s="292"/>
      <c r="E1247" s="292"/>
      <c r="F1247" s="292"/>
      <c r="G1247" s="292"/>
      <c r="H1247" s="292"/>
      <c r="I1247" s="292"/>
      <c r="J1247" s="292"/>
      <c r="K1247" s="292"/>
      <c r="L1247" s="292"/>
      <c r="M1247" s="292"/>
      <c r="N1247" s="292"/>
      <c r="O1247" s="292"/>
    </row>
    <row r="1248" spans="2:3" ht="12.75" customHeight="1">
      <c r="B1248" s="280" t="s">
        <v>14</v>
      </c>
      <c r="C1248" s="280"/>
    </row>
    <row r="1249" ht="12.75" customHeight="1">
      <c r="B1249" s="275" t="s">
        <v>15</v>
      </c>
    </row>
    <row r="1250" ht="11.25" customHeight="1"/>
    <row r="1251" ht="11.25" customHeight="1"/>
    <row r="1252" spans="2:3" ht="12.75" customHeight="1">
      <c r="B1252" s="280" t="s">
        <v>32</v>
      </c>
      <c r="C1252" s="280"/>
    </row>
    <row r="1253" ht="11.25" customHeight="1">
      <c r="B1253" s="275" t="s">
        <v>15</v>
      </c>
    </row>
    <row r="1254" ht="11.25" customHeight="1"/>
    <row r="1255" spans="7:14" ht="11.25" customHeight="1">
      <c r="G1255" s="276" t="s">
        <v>265</v>
      </c>
      <c r="H1255" s="276"/>
      <c r="I1255" s="276"/>
      <c r="J1255" s="276"/>
      <c r="K1255" s="276"/>
      <c r="L1255" s="276"/>
      <c r="M1255" s="276"/>
      <c r="N1255" s="276"/>
    </row>
    <row r="1256" spans="7:14" ht="11.25" customHeight="1">
      <c r="G1256" s="276"/>
      <c r="H1256" s="276"/>
      <c r="I1256" s="276"/>
      <c r="J1256" s="276"/>
      <c r="K1256" s="276"/>
      <c r="L1256" s="276"/>
      <c r="M1256" s="276"/>
      <c r="N1256" s="276"/>
    </row>
    <row r="1257" spans="7:14" ht="11.25" customHeight="1">
      <c r="G1257" s="276"/>
      <c r="H1257" s="276"/>
      <c r="I1257" s="276"/>
      <c r="J1257" s="276"/>
      <c r="K1257" s="276"/>
      <c r="L1257" s="276"/>
      <c r="M1257" s="276"/>
      <c r="N1257" s="276"/>
    </row>
    <row r="1258" spans="7:14" ht="11.25" customHeight="1">
      <c r="G1258" s="276"/>
      <c r="H1258" s="276"/>
      <c r="I1258" s="276"/>
      <c r="J1258" s="276"/>
      <c r="K1258" s="276"/>
      <c r="L1258" s="276"/>
      <c r="M1258" s="276"/>
      <c r="N1258" s="276"/>
    </row>
    <row r="1259" spans="7:14" ht="11.25" customHeight="1">
      <c r="G1259" s="276"/>
      <c r="H1259" s="276"/>
      <c r="I1259" s="276"/>
      <c r="J1259" s="276"/>
      <c r="K1259" s="276"/>
      <c r="L1259" s="276"/>
      <c r="M1259" s="276"/>
      <c r="N1259" s="276"/>
    </row>
    <row r="1260" spans="7:14" ht="11.25" customHeight="1">
      <c r="G1260" s="276"/>
      <c r="H1260" s="276"/>
      <c r="I1260" s="276"/>
      <c r="J1260" s="276"/>
      <c r="K1260" s="276"/>
      <c r="L1260" s="276"/>
      <c r="M1260" s="276"/>
      <c r="N1260" s="276"/>
    </row>
    <row r="1261" ht="11.25" customHeight="1"/>
    <row r="1262" spans="7:14" ht="11.25" customHeight="1">
      <c r="G1262" s="277" t="s">
        <v>266</v>
      </c>
      <c r="H1262" s="277"/>
      <c r="I1262" s="277"/>
      <c r="J1262" s="277"/>
      <c r="K1262" s="277"/>
      <c r="L1262" s="277"/>
      <c r="M1262" s="277"/>
      <c r="N1262" s="277"/>
    </row>
    <row r="1263" spans="7:14" ht="11.25" customHeight="1">
      <c r="G1263" s="277"/>
      <c r="H1263" s="277"/>
      <c r="I1263" s="277"/>
      <c r="J1263" s="277"/>
      <c r="K1263" s="277"/>
      <c r="L1263" s="277"/>
      <c r="M1263" s="277"/>
      <c r="N1263" s="277"/>
    </row>
    <row r="1264" spans="1:15" ht="15.75" customHeight="1">
      <c r="A1264" s="278" t="s">
        <v>267</v>
      </c>
      <c r="B1264" s="278"/>
      <c r="C1264" s="278"/>
      <c r="D1264" s="278"/>
      <c r="E1264" s="278"/>
      <c r="F1264" s="278"/>
      <c r="G1264" s="278"/>
      <c r="H1264" s="278"/>
      <c r="I1264" s="278"/>
      <c r="J1264" s="278"/>
      <c r="K1264" s="278"/>
      <c r="L1264" s="278"/>
      <c r="M1264" s="278"/>
      <c r="N1264" s="278"/>
      <c r="O1264" s="278"/>
    </row>
    <row r="1265" spans="1:15" ht="15.75" customHeight="1">
      <c r="A1265" s="279" t="s">
        <v>2</v>
      </c>
      <c r="B1265" s="279"/>
      <c r="C1265" s="279"/>
      <c r="D1265" s="279"/>
      <c r="E1265" s="279"/>
      <c r="F1265" s="279"/>
      <c r="G1265" s="279"/>
      <c r="H1265" s="279"/>
      <c r="I1265" s="279"/>
      <c r="J1265" s="279"/>
      <c r="K1265" s="279"/>
      <c r="L1265" s="279"/>
      <c r="M1265" s="279"/>
      <c r="N1265" s="279"/>
      <c r="O1265" s="279"/>
    </row>
    <row r="1266" ht="4.5" customHeight="1"/>
    <row r="1267" spans="2:15" s="280" customFormat="1" ht="24.75" customHeight="1">
      <c r="B1267" s="281" t="s">
        <v>268</v>
      </c>
      <c r="C1267" s="281"/>
      <c r="D1267" s="282" t="s">
        <v>269</v>
      </c>
      <c r="E1267" s="283" t="s">
        <v>270</v>
      </c>
      <c r="F1267" s="281" t="s">
        <v>271</v>
      </c>
      <c r="G1267" s="281"/>
      <c r="H1267" s="283" t="s">
        <v>272</v>
      </c>
      <c r="I1267" s="283" t="s">
        <v>273</v>
      </c>
      <c r="J1267" s="283" t="s">
        <v>274</v>
      </c>
      <c r="K1267" s="283" t="s">
        <v>0</v>
      </c>
      <c r="L1267" s="283" t="s">
        <v>275</v>
      </c>
      <c r="M1267" s="283" t="s">
        <v>276</v>
      </c>
      <c r="N1267" s="281" t="s">
        <v>277</v>
      </c>
      <c r="O1267" s="281"/>
    </row>
    <row r="1268" spans="2:15" ht="12.75" customHeight="1">
      <c r="B1268" s="284" t="s">
        <v>1728</v>
      </c>
      <c r="C1268" s="284"/>
      <c r="D1268" s="285" t="s">
        <v>1729</v>
      </c>
      <c r="E1268" s="286" t="s">
        <v>64</v>
      </c>
      <c r="F1268" s="287" t="s">
        <v>281</v>
      </c>
      <c r="G1268" s="287"/>
      <c r="H1268" s="288" t="s">
        <v>1730</v>
      </c>
      <c r="I1268" s="289">
        <v>1</v>
      </c>
      <c r="J1268" s="290" t="s">
        <v>283</v>
      </c>
      <c r="K1268" s="291">
        <v>40</v>
      </c>
      <c r="M1268" s="286" t="s">
        <v>425</v>
      </c>
      <c r="N1268" s="284" t="s">
        <v>1731</v>
      </c>
      <c r="O1268" s="284"/>
    </row>
    <row r="1269" spans="2:15" ht="12.75" customHeight="1">
      <c r="B1269" s="284" t="s">
        <v>1732</v>
      </c>
      <c r="C1269" s="284"/>
      <c r="D1269" s="285" t="s">
        <v>1373</v>
      </c>
      <c r="E1269" s="286" t="s">
        <v>297</v>
      </c>
      <c r="F1269" s="287" t="s">
        <v>281</v>
      </c>
      <c r="G1269" s="287"/>
      <c r="H1269" s="288" t="s">
        <v>1733</v>
      </c>
      <c r="I1269" s="289">
        <v>6</v>
      </c>
      <c r="J1269" s="290" t="s">
        <v>283</v>
      </c>
      <c r="K1269" s="291">
        <v>29</v>
      </c>
      <c r="M1269" s="286" t="s">
        <v>933</v>
      </c>
      <c r="N1269" s="284" t="s">
        <v>1734</v>
      </c>
      <c r="O1269" s="284"/>
    </row>
    <row r="1270" spans="2:15" ht="12.75" customHeight="1">
      <c r="B1270" s="284" t="s">
        <v>1735</v>
      </c>
      <c r="C1270" s="284"/>
      <c r="D1270" s="285" t="s">
        <v>1736</v>
      </c>
      <c r="E1270" s="286" t="s">
        <v>327</v>
      </c>
      <c r="F1270" s="287" t="s">
        <v>281</v>
      </c>
      <c r="G1270" s="287"/>
      <c r="H1270" s="288" t="s">
        <v>1737</v>
      </c>
      <c r="I1270" s="289">
        <v>3</v>
      </c>
      <c r="J1270" s="290" t="s">
        <v>299</v>
      </c>
      <c r="K1270" s="291">
        <v>23</v>
      </c>
      <c r="M1270" s="286" t="s">
        <v>425</v>
      </c>
      <c r="N1270" s="284" t="s">
        <v>1738</v>
      </c>
      <c r="O1270" s="284"/>
    </row>
    <row r="1271" spans="2:15" ht="12.75" customHeight="1">
      <c r="B1271" s="284" t="s">
        <v>1739</v>
      </c>
      <c r="C1271" s="284"/>
      <c r="D1271" s="285" t="s">
        <v>1740</v>
      </c>
      <c r="E1271" s="286" t="s">
        <v>58</v>
      </c>
      <c r="F1271" s="287" t="s">
        <v>281</v>
      </c>
      <c r="G1271" s="287"/>
      <c r="H1271" s="288" t="s">
        <v>1741</v>
      </c>
      <c r="I1271" s="289">
        <v>5</v>
      </c>
      <c r="J1271" s="290" t="s">
        <v>299</v>
      </c>
      <c r="K1271" s="291">
        <v>20</v>
      </c>
      <c r="M1271" s="286" t="s">
        <v>933</v>
      </c>
      <c r="N1271" s="284" t="s">
        <v>1742</v>
      </c>
      <c r="O1271" s="284"/>
    </row>
    <row r="1272" spans="2:15" ht="12.75" customHeight="1">
      <c r="B1272" s="284" t="s">
        <v>1743</v>
      </c>
      <c r="C1272" s="284"/>
      <c r="D1272" s="285" t="s">
        <v>1744</v>
      </c>
      <c r="E1272" s="286" t="s">
        <v>63</v>
      </c>
      <c r="F1272" s="287" t="s">
        <v>281</v>
      </c>
      <c r="G1272" s="287"/>
      <c r="H1272" s="288" t="s">
        <v>1317</v>
      </c>
      <c r="I1272" s="289">
        <v>6</v>
      </c>
      <c r="J1272" s="290" t="s">
        <v>299</v>
      </c>
      <c r="K1272" s="291">
        <v>19</v>
      </c>
      <c r="M1272" s="286" t="s">
        <v>933</v>
      </c>
      <c r="N1272" s="284" t="s">
        <v>1745</v>
      </c>
      <c r="O1272" s="284"/>
    </row>
    <row r="1273" spans="2:15" ht="12.75" customHeight="1">
      <c r="B1273" s="284" t="s">
        <v>1746</v>
      </c>
      <c r="C1273" s="284"/>
      <c r="D1273" s="285" t="s">
        <v>1747</v>
      </c>
      <c r="E1273" s="286" t="s">
        <v>63</v>
      </c>
      <c r="F1273" s="287" t="s">
        <v>281</v>
      </c>
      <c r="G1273" s="287"/>
      <c r="H1273" s="288" t="s">
        <v>1317</v>
      </c>
      <c r="I1273" s="289">
        <v>7</v>
      </c>
      <c r="J1273" s="290" t="s">
        <v>299</v>
      </c>
      <c r="K1273" s="291">
        <v>18</v>
      </c>
      <c r="M1273" s="286" t="s">
        <v>933</v>
      </c>
      <c r="N1273" s="284" t="s">
        <v>1748</v>
      </c>
      <c r="O1273" s="284"/>
    </row>
    <row r="1274" spans="2:15" ht="12.75" customHeight="1">
      <c r="B1274" s="284" t="s">
        <v>1749</v>
      </c>
      <c r="C1274" s="284"/>
      <c r="D1274" s="285" t="s">
        <v>1750</v>
      </c>
      <c r="E1274" s="286" t="s">
        <v>391</v>
      </c>
      <c r="F1274" s="287" t="s">
        <v>281</v>
      </c>
      <c r="G1274" s="287"/>
      <c r="H1274" s="288" t="s">
        <v>1398</v>
      </c>
      <c r="I1274" s="289">
        <v>7</v>
      </c>
      <c r="J1274" s="290" t="s">
        <v>339</v>
      </c>
      <c r="K1274" s="291">
        <v>18</v>
      </c>
      <c r="M1274" s="286" t="s">
        <v>933</v>
      </c>
      <c r="N1274" s="284" t="s">
        <v>1751</v>
      </c>
      <c r="O1274" s="284"/>
    </row>
    <row r="1275" spans="2:15" ht="12.75" customHeight="1">
      <c r="B1275" s="284" t="s">
        <v>1752</v>
      </c>
      <c r="C1275" s="284"/>
      <c r="D1275" s="285" t="s">
        <v>1753</v>
      </c>
      <c r="E1275" s="286" t="s">
        <v>292</v>
      </c>
      <c r="F1275" s="287" t="s">
        <v>281</v>
      </c>
      <c r="G1275" s="287"/>
      <c r="H1275" s="288" t="s">
        <v>1754</v>
      </c>
      <c r="I1275" s="289">
        <v>8</v>
      </c>
      <c r="J1275" s="290" t="s">
        <v>299</v>
      </c>
      <c r="K1275" s="291">
        <v>17</v>
      </c>
      <c r="M1275" s="286" t="s">
        <v>425</v>
      </c>
      <c r="N1275" s="284" t="s">
        <v>1731</v>
      </c>
      <c r="O1275" s="284"/>
    </row>
    <row r="1276" spans="2:15" ht="12.75" customHeight="1">
      <c r="B1276" s="284" t="s">
        <v>1755</v>
      </c>
      <c r="C1276" s="284"/>
      <c r="D1276" s="285" t="s">
        <v>1756</v>
      </c>
      <c r="E1276" s="286" t="s">
        <v>65</v>
      </c>
      <c r="F1276" s="287" t="s">
        <v>281</v>
      </c>
      <c r="G1276" s="287"/>
      <c r="H1276" s="288" t="s">
        <v>1757</v>
      </c>
      <c r="I1276" s="289">
        <v>8</v>
      </c>
      <c r="J1276" s="290" t="s">
        <v>339</v>
      </c>
      <c r="K1276" s="291">
        <v>17</v>
      </c>
      <c r="M1276" s="286" t="s">
        <v>425</v>
      </c>
      <c r="N1276" s="284" t="s">
        <v>1758</v>
      </c>
      <c r="O1276" s="284"/>
    </row>
    <row r="1277" spans="2:15" ht="12.75" customHeight="1">
      <c r="B1277" s="284" t="s">
        <v>1759</v>
      </c>
      <c r="C1277" s="284"/>
      <c r="D1277" s="285" t="s">
        <v>1760</v>
      </c>
      <c r="E1277" s="286" t="s">
        <v>58</v>
      </c>
      <c r="F1277" s="287" t="s">
        <v>281</v>
      </c>
      <c r="G1277" s="287"/>
      <c r="H1277" s="288" t="s">
        <v>1761</v>
      </c>
      <c r="I1277" s="289">
        <v>9</v>
      </c>
      <c r="J1277" s="290" t="s">
        <v>299</v>
      </c>
      <c r="K1277" s="291">
        <v>16</v>
      </c>
      <c r="M1277" s="286" t="s">
        <v>425</v>
      </c>
      <c r="N1277" s="284" t="s">
        <v>1762</v>
      </c>
      <c r="O1277" s="284"/>
    </row>
    <row r="1278" spans="2:15" ht="12.75" customHeight="1">
      <c r="B1278" s="284" t="s">
        <v>1763</v>
      </c>
      <c r="C1278" s="284"/>
      <c r="D1278" s="285" t="s">
        <v>1764</v>
      </c>
      <c r="E1278" s="286" t="s">
        <v>319</v>
      </c>
      <c r="H1278" s="291">
        <v>2628</v>
      </c>
      <c r="I1278" s="289">
        <v>9</v>
      </c>
      <c r="J1278" s="290" t="s">
        <v>299</v>
      </c>
      <c r="K1278" s="291">
        <v>16</v>
      </c>
      <c r="M1278" s="286" t="s">
        <v>933</v>
      </c>
      <c r="N1278" s="284" t="s">
        <v>1734</v>
      </c>
      <c r="O1278" s="284"/>
    </row>
    <row r="1279" spans="2:15" ht="12.75" customHeight="1">
      <c r="B1279" s="284" t="s">
        <v>1765</v>
      </c>
      <c r="C1279" s="284"/>
      <c r="D1279" s="285" t="s">
        <v>1766</v>
      </c>
      <c r="E1279" s="286" t="s">
        <v>367</v>
      </c>
      <c r="F1279" s="287" t="s">
        <v>281</v>
      </c>
      <c r="G1279" s="287"/>
      <c r="H1279" s="288" t="s">
        <v>1767</v>
      </c>
      <c r="I1279" s="289">
        <v>9</v>
      </c>
      <c r="J1279" s="290" t="s">
        <v>339</v>
      </c>
      <c r="K1279" s="291">
        <v>16</v>
      </c>
      <c r="M1279" s="286" t="s">
        <v>933</v>
      </c>
      <c r="N1279" s="284" t="s">
        <v>1734</v>
      </c>
      <c r="O1279" s="284"/>
    </row>
    <row r="1280" spans="2:15" ht="12.75" customHeight="1">
      <c r="B1280" s="284" t="s">
        <v>1768</v>
      </c>
      <c r="C1280" s="284"/>
      <c r="D1280" s="285" t="s">
        <v>561</v>
      </c>
      <c r="E1280" s="286" t="s">
        <v>327</v>
      </c>
      <c r="F1280" s="287" t="s">
        <v>281</v>
      </c>
      <c r="G1280" s="287"/>
      <c r="H1280" s="288" t="s">
        <v>1769</v>
      </c>
      <c r="I1280" s="289">
        <v>9</v>
      </c>
      <c r="J1280" s="290" t="s">
        <v>339</v>
      </c>
      <c r="K1280" s="291">
        <v>16</v>
      </c>
      <c r="M1280" s="286" t="s">
        <v>425</v>
      </c>
      <c r="N1280" s="284" t="s">
        <v>1738</v>
      </c>
      <c r="O1280" s="284"/>
    </row>
    <row r="1281" spans="2:15" ht="12.75" customHeight="1">
      <c r="B1281" s="284" t="s">
        <v>1770</v>
      </c>
      <c r="C1281" s="284"/>
      <c r="D1281" s="285" t="s">
        <v>1193</v>
      </c>
      <c r="E1281" s="286" t="s">
        <v>63</v>
      </c>
      <c r="F1281" s="287" t="s">
        <v>281</v>
      </c>
      <c r="G1281" s="287"/>
      <c r="H1281" s="288" t="s">
        <v>811</v>
      </c>
      <c r="I1281" s="289">
        <v>9</v>
      </c>
      <c r="J1281" s="290" t="s">
        <v>339</v>
      </c>
      <c r="K1281" s="291">
        <v>16</v>
      </c>
      <c r="M1281" s="286" t="s">
        <v>933</v>
      </c>
      <c r="N1281" s="284" t="s">
        <v>1745</v>
      </c>
      <c r="O1281" s="284"/>
    </row>
    <row r="1282" spans="2:15" ht="12.75" customHeight="1">
      <c r="B1282" s="284" t="s">
        <v>1771</v>
      </c>
      <c r="C1282" s="284"/>
      <c r="D1282" s="285" t="s">
        <v>597</v>
      </c>
      <c r="E1282" s="286" t="s">
        <v>65</v>
      </c>
      <c r="F1282" s="287" t="s">
        <v>281</v>
      </c>
      <c r="G1282" s="287"/>
      <c r="H1282" s="288" t="s">
        <v>1772</v>
      </c>
      <c r="I1282" s="289">
        <v>11</v>
      </c>
      <c r="J1282" s="290" t="s">
        <v>339</v>
      </c>
      <c r="K1282" s="291">
        <v>14</v>
      </c>
      <c r="M1282" s="286" t="s">
        <v>933</v>
      </c>
      <c r="N1282" s="284" t="s">
        <v>1734</v>
      </c>
      <c r="O1282" s="284"/>
    </row>
    <row r="1283" spans="2:15" ht="12.75" customHeight="1">
      <c r="B1283" s="284" t="s">
        <v>1773</v>
      </c>
      <c r="C1283" s="284"/>
      <c r="D1283" s="285" t="s">
        <v>1774</v>
      </c>
      <c r="E1283" s="286" t="s">
        <v>319</v>
      </c>
      <c r="H1283" s="291">
        <v>2542</v>
      </c>
      <c r="I1283" s="289">
        <v>11</v>
      </c>
      <c r="J1283" s="290" t="s">
        <v>339</v>
      </c>
      <c r="K1283" s="291">
        <v>14</v>
      </c>
      <c r="M1283" s="286" t="s">
        <v>425</v>
      </c>
      <c r="N1283" s="284" t="s">
        <v>1775</v>
      </c>
      <c r="O1283" s="284"/>
    </row>
    <row r="1284" spans="2:15" ht="12.75" customHeight="1">
      <c r="B1284" s="284" t="s">
        <v>1776</v>
      </c>
      <c r="C1284" s="284"/>
      <c r="D1284" s="285" t="s">
        <v>642</v>
      </c>
      <c r="E1284" s="286" t="s">
        <v>292</v>
      </c>
      <c r="F1284" s="287" t="s">
        <v>281</v>
      </c>
      <c r="G1284" s="287"/>
      <c r="H1284" s="288" t="s">
        <v>1777</v>
      </c>
      <c r="I1284" s="289">
        <v>12</v>
      </c>
      <c r="J1284" s="290" t="s">
        <v>299</v>
      </c>
      <c r="K1284" s="291">
        <v>13</v>
      </c>
      <c r="M1284" s="286" t="s">
        <v>425</v>
      </c>
      <c r="N1284" s="284" t="s">
        <v>1778</v>
      </c>
      <c r="O1284" s="284"/>
    </row>
    <row r="1285" spans="2:15" ht="12.75" customHeight="1">
      <c r="B1285" s="284" t="s">
        <v>1779</v>
      </c>
      <c r="C1285" s="284"/>
      <c r="D1285" s="285" t="s">
        <v>1780</v>
      </c>
      <c r="E1285" s="286" t="s">
        <v>292</v>
      </c>
      <c r="F1285" s="287" t="s">
        <v>281</v>
      </c>
      <c r="G1285" s="287"/>
      <c r="H1285" s="288" t="s">
        <v>1781</v>
      </c>
      <c r="I1285" s="289">
        <v>12</v>
      </c>
      <c r="J1285" s="290" t="s">
        <v>339</v>
      </c>
      <c r="K1285" s="291">
        <v>13</v>
      </c>
      <c r="M1285" s="286" t="s">
        <v>425</v>
      </c>
      <c r="N1285" s="284" t="s">
        <v>1782</v>
      </c>
      <c r="O1285" s="284"/>
    </row>
    <row r="1286" spans="2:15" ht="12.75" customHeight="1">
      <c r="B1286" s="284" t="s">
        <v>1783</v>
      </c>
      <c r="C1286" s="284"/>
      <c r="D1286" s="285" t="s">
        <v>729</v>
      </c>
      <c r="E1286" s="286" t="s">
        <v>297</v>
      </c>
      <c r="F1286" s="287" t="s">
        <v>333</v>
      </c>
      <c r="G1286" s="287"/>
      <c r="H1286" s="288" t="s">
        <v>1784</v>
      </c>
      <c r="I1286" s="289">
        <v>14</v>
      </c>
      <c r="J1286" s="290" t="s">
        <v>299</v>
      </c>
      <c r="K1286" s="291">
        <v>11</v>
      </c>
      <c r="M1286" s="286" t="s">
        <v>425</v>
      </c>
      <c r="N1286" s="284" t="s">
        <v>1785</v>
      </c>
      <c r="O1286" s="284"/>
    </row>
    <row r="1287" spans="2:15" ht="24.75" customHeight="1">
      <c r="B1287" s="284" t="s">
        <v>1786</v>
      </c>
      <c r="C1287" s="284"/>
      <c r="D1287" s="285" t="s">
        <v>1787</v>
      </c>
      <c r="E1287" s="286" t="s">
        <v>397</v>
      </c>
      <c r="F1287" s="287" t="s">
        <v>347</v>
      </c>
      <c r="G1287" s="287"/>
      <c r="H1287" s="288" t="s">
        <v>1788</v>
      </c>
      <c r="I1287" s="289">
        <v>14</v>
      </c>
      <c r="J1287" s="290" t="s">
        <v>339</v>
      </c>
      <c r="K1287" s="291">
        <v>11</v>
      </c>
      <c r="M1287" s="286" t="s">
        <v>425</v>
      </c>
      <c r="N1287" s="284" t="s">
        <v>1762</v>
      </c>
      <c r="O1287" s="284"/>
    </row>
    <row r="1288" spans="2:15" ht="12.75" customHeight="1">
      <c r="B1288" s="284" t="s">
        <v>1789</v>
      </c>
      <c r="C1288" s="284"/>
      <c r="D1288" s="285" t="s">
        <v>1790</v>
      </c>
      <c r="E1288" s="286" t="s">
        <v>319</v>
      </c>
      <c r="H1288" s="291">
        <v>2392</v>
      </c>
      <c r="I1288" s="289">
        <v>15</v>
      </c>
      <c r="J1288" s="290" t="s">
        <v>339</v>
      </c>
      <c r="K1288" s="291">
        <v>10</v>
      </c>
      <c r="M1288" s="286" t="s">
        <v>425</v>
      </c>
      <c r="N1288" s="284" t="s">
        <v>1775</v>
      </c>
      <c r="O1288" s="284"/>
    </row>
    <row r="1289" spans="2:15" ht="12.75" customHeight="1">
      <c r="B1289" s="284" t="s">
        <v>1791</v>
      </c>
      <c r="C1289" s="284"/>
      <c r="D1289" s="285" t="s">
        <v>1792</v>
      </c>
      <c r="E1289" s="286" t="s">
        <v>327</v>
      </c>
      <c r="F1289" s="287" t="s">
        <v>281</v>
      </c>
      <c r="G1289" s="287"/>
      <c r="H1289" s="288" t="s">
        <v>1793</v>
      </c>
      <c r="I1289" s="289">
        <v>16</v>
      </c>
      <c r="K1289" s="291">
        <v>9</v>
      </c>
      <c r="M1289" s="286" t="s">
        <v>425</v>
      </c>
      <c r="N1289" s="284" t="s">
        <v>1794</v>
      </c>
      <c r="O1289" s="284"/>
    </row>
    <row r="1290" spans="2:15" ht="12.75" customHeight="1">
      <c r="B1290" s="284" t="s">
        <v>1795</v>
      </c>
      <c r="C1290" s="284"/>
      <c r="D1290" s="285" t="s">
        <v>1796</v>
      </c>
      <c r="E1290" s="286" t="s">
        <v>397</v>
      </c>
      <c r="F1290" s="287" t="s">
        <v>347</v>
      </c>
      <c r="G1290" s="287"/>
      <c r="H1290" s="288" t="s">
        <v>1012</v>
      </c>
      <c r="I1290" s="289">
        <v>18</v>
      </c>
      <c r="J1290" s="290" t="s">
        <v>339</v>
      </c>
      <c r="K1290" s="291">
        <v>7</v>
      </c>
      <c r="M1290" s="286" t="s">
        <v>425</v>
      </c>
      <c r="N1290" s="284" t="s">
        <v>1762</v>
      </c>
      <c r="O1290" s="284"/>
    </row>
    <row r="1291" spans="2:15" ht="12.75" customHeight="1">
      <c r="B1291" s="284" t="s">
        <v>1797</v>
      </c>
      <c r="C1291" s="284"/>
      <c r="D1291" s="285" t="s">
        <v>1798</v>
      </c>
      <c r="E1291" s="286" t="s">
        <v>297</v>
      </c>
      <c r="F1291" s="287" t="s">
        <v>333</v>
      </c>
      <c r="G1291" s="287"/>
      <c r="H1291" s="288" t="s">
        <v>1799</v>
      </c>
      <c r="I1291" s="289">
        <v>21</v>
      </c>
      <c r="J1291" s="290" t="s">
        <v>339</v>
      </c>
      <c r="K1291" s="291">
        <v>4</v>
      </c>
      <c r="M1291" s="286" t="s">
        <v>425</v>
      </c>
      <c r="N1291" s="284" t="s">
        <v>1778</v>
      </c>
      <c r="O1291" s="284"/>
    </row>
    <row r="1292" spans="2:15" ht="12.75" customHeight="1">
      <c r="B1292" s="284" t="s">
        <v>1800</v>
      </c>
      <c r="C1292" s="284"/>
      <c r="D1292" s="285" t="s">
        <v>1801</v>
      </c>
      <c r="E1292" s="286" t="s">
        <v>64</v>
      </c>
      <c r="F1292" s="287" t="s">
        <v>347</v>
      </c>
      <c r="G1292" s="287"/>
      <c r="H1292" s="288" t="s">
        <v>814</v>
      </c>
      <c r="I1292" s="289">
        <v>23</v>
      </c>
      <c r="J1292" s="290" t="s">
        <v>329</v>
      </c>
      <c r="K1292" s="291">
        <v>2</v>
      </c>
      <c r="M1292" s="286" t="s">
        <v>425</v>
      </c>
      <c r="N1292" s="284" t="s">
        <v>1762</v>
      </c>
      <c r="O1292" s="284"/>
    </row>
    <row r="1293" spans="2:15" ht="12.75" customHeight="1">
      <c r="B1293" s="292"/>
      <c r="C1293" s="292"/>
      <c r="D1293" s="292"/>
      <c r="E1293" s="293" t="s">
        <v>363</v>
      </c>
      <c r="F1293" s="293"/>
      <c r="G1293" s="293"/>
      <c r="H1293" s="293"/>
      <c r="I1293" s="293"/>
      <c r="J1293" s="293"/>
      <c r="K1293" s="294">
        <v>389</v>
      </c>
      <c r="L1293" s="292"/>
      <c r="M1293" s="292"/>
      <c r="N1293" s="292"/>
      <c r="O1293" s="292"/>
    </row>
    <row r="1294" ht="7.5" customHeight="1"/>
    <row r="1295" spans="2:3" ht="12.75" customHeight="1">
      <c r="B1295" s="295" t="s">
        <v>364</v>
      </c>
      <c r="C1295" s="295"/>
    </row>
    <row r="1296" ht="6" customHeight="1"/>
    <row r="1297" spans="2:15" ht="12.75" customHeight="1">
      <c r="B1297" s="284" t="s">
        <v>1728</v>
      </c>
      <c r="C1297" s="284"/>
      <c r="D1297" s="285" t="s">
        <v>1729</v>
      </c>
      <c r="E1297" s="286" t="s">
        <v>65</v>
      </c>
      <c r="F1297" s="287" t="s">
        <v>281</v>
      </c>
      <c r="G1297" s="287"/>
      <c r="H1297" s="288" t="s">
        <v>1802</v>
      </c>
      <c r="I1297" s="289">
        <v>1</v>
      </c>
      <c r="J1297" s="290" t="s">
        <v>299</v>
      </c>
      <c r="K1297" s="291">
        <v>30</v>
      </c>
      <c r="M1297" s="286" t="s">
        <v>425</v>
      </c>
      <c r="N1297" s="284" t="s">
        <v>1731</v>
      </c>
      <c r="O1297" s="284"/>
    </row>
    <row r="1298" spans="2:15" ht="12.75" customHeight="1">
      <c r="B1298" s="284" t="s">
        <v>1732</v>
      </c>
      <c r="C1298" s="284"/>
      <c r="D1298" s="285" t="s">
        <v>1373</v>
      </c>
      <c r="E1298" s="286" t="s">
        <v>395</v>
      </c>
      <c r="F1298" s="287" t="s">
        <v>333</v>
      </c>
      <c r="G1298" s="287"/>
      <c r="H1298" s="288" t="s">
        <v>1803</v>
      </c>
      <c r="I1298" s="289">
        <v>14</v>
      </c>
      <c r="J1298" s="290" t="s">
        <v>299</v>
      </c>
      <c r="K1298" s="291">
        <v>11</v>
      </c>
      <c r="M1298" s="286" t="s">
        <v>933</v>
      </c>
      <c r="N1298" s="284" t="s">
        <v>1734</v>
      </c>
      <c r="O1298" s="284"/>
    </row>
    <row r="1299" spans="2:15" ht="12.75" customHeight="1">
      <c r="B1299" s="284" t="s">
        <v>1791</v>
      </c>
      <c r="C1299" s="284"/>
      <c r="D1299" s="285" t="s">
        <v>1792</v>
      </c>
      <c r="E1299" s="286" t="s">
        <v>367</v>
      </c>
      <c r="F1299" s="287" t="s">
        <v>333</v>
      </c>
      <c r="G1299" s="287"/>
      <c r="H1299" s="288" t="s">
        <v>1804</v>
      </c>
      <c r="I1299" s="289">
        <v>22</v>
      </c>
      <c r="J1299" s="290" t="s">
        <v>413</v>
      </c>
      <c r="K1299" s="291">
        <v>3</v>
      </c>
      <c r="M1299" s="286" t="s">
        <v>425</v>
      </c>
      <c r="N1299" s="284" t="s">
        <v>1794</v>
      </c>
      <c r="O1299" s="284"/>
    </row>
    <row r="1300" spans="2:15" ht="12.75" customHeight="1">
      <c r="B1300" s="284" t="s">
        <v>1779</v>
      </c>
      <c r="C1300" s="284"/>
      <c r="D1300" s="285" t="s">
        <v>1780</v>
      </c>
      <c r="E1300" s="286" t="s">
        <v>310</v>
      </c>
      <c r="F1300" s="287" t="s">
        <v>333</v>
      </c>
      <c r="G1300" s="287"/>
      <c r="H1300" s="288" t="s">
        <v>1805</v>
      </c>
      <c r="I1300" s="289">
        <v>24</v>
      </c>
      <c r="J1300" s="290" t="s">
        <v>299</v>
      </c>
      <c r="K1300" s="291">
        <v>1</v>
      </c>
      <c r="M1300" s="286" t="s">
        <v>425</v>
      </c>
      <c r="N1300" s="284" t="s">
        <v>1782</v>
      </c>
      <c r="O1300" s="284"/>
    </row>
    <row r="1301" spans="2:15" ht="24.75" customHeight="1">
      <c r="B1301" s="284" t="s">
        <v>1749</v>
      </c>
      <c r="C1301" s="284"/>
      <c r="D1301" s="285" t="s">
        <v>1750</v>
      </c>
      <c r="E1301" s="286" t="s">
        <v>371</v>
      </c>
      <c r="F1301" s="287" t="s">
        <v>281</v>
      </c>
      <c r="G1301" s="287"/>
      <c r="H1301" s="288" t="s">
        <v>1806</v>
      </c>
      <c r="M1301" s="286" t="s">
        <v>933</v>
      </c>
      <c r="N1301" s="284" t="s">
        <v>1751</v>
      </c>
      <c r="O1301" s="284"/>
    </row>
    <row r="1302" spans="2:15" ht="24.75" customHeight="1">
      <c r="B1302" s="284" t="s">
        <v>1779</v>
      </c>
      <c r="C1302" s="284"/>
      <c r="D1302" s="285" t="s">
        <v>1780</v>
      </c>
      <c r="E1302" s="286" t="s">
        <v>371</v>
      </c>
      <c r="F1302" s="287" t="s">
        <v>281</v>
      </c>
      <c r="G1302" s="287"/>
      <c r="H1302" s="288" t="s">
        <v>1806</v>
      </c>
      <c r="M1302" s="286" t="s">
        <v>425</v>
      </c>
      <c r="N1302" s="284" t="s">
        <v>1782</v>
      </c>
      <c r="O1302" s="284"/>
    </row>
    <row r="1303" spans="2:15" ht="24.75" customHeight="1">
      <c r="B1303" s="284" t="s">
        <v>1807</v>
      </c>
      <c r="C1303" s="284"/>
      <c r="D1303" s="285" t="s">
        <v>1808</v>
      </c>
      <c r="E1303" s="286" t="s">
        <v>371</v>
      </c>
      <c r="F1303" s="287" t="s">
        <v>281</v>
      </c>
      <c r="G1303" s="287"/>
      <c r="H1303" s="288" t="s">
        <v>1806</v>
      </c>
      <c r="M1303" s="286" t="s">
        <v>425</v>
      </c>
      <c r="N1303" s="284" t="s">
        <v>1809</v>
      </c>
      <c r="O1303" s="284"/>
    </row>
    <row r="1304" spans="2:15" ht="24.75" customHeight="1">
      <c r="B1304" s="284" t="s">
        <v>1752</v>
      </c>
      <c r="C1304" s="284"/>
      <c r="D1304" s="285" t="s">
        <v>1753</v>
      </c>
      <c r="E1304" s="286" t="s">
        <v>371</v>
      </c>
      <c r="F1304" s="287" t="s">
        <v>281</v>
      </c>
      <c r="G1304" s="287"/>
      <c r="H1304" s="288" t="s">
        <v>1806</v>
      </c>
      <c r="M1304" s="286" t="s">
        <v>425</v>
      </c>
      <c r="N1304" s="284" t="s">
        <v>1731</v>
      </c>
      <c r="O1304" s="284"/>
    </row>
    <row r="1305" spans="2:15" ht="24.75" customHeight="1">
      <c r="B1305" s="284" t="s">
        <v>1732</v>
      </c>
      <c r="C1305" s="284"/>
      <c r="D1305" s="285" t="s">
        <v>1373</v>
      </c>
      <c r="E1305" s="286" t="s">
        <v>371</v>
      </c>
      <c r="F1305" s="287" t="s">
        <v>281</v>
      </c>
      <c r="G1305" s="287"/>
      <c r="H1305" s="288" t="s">
        <v>1810</v>
      </c>
      <c r="I1305" s="289">
        <v>5</v>
      </c>
      <c r="M1305" s="286" t="s">
        <v>933</v>
      </c>
      <c r="N1305" s="284" t="s">
        <v>1734</v>
      </c>
      <c r="O1305" s="284"/>
    </row>
    <row r="1306" spans="2:15" ht="24.75" customHeight="1">
      <c r="B1306" s="284" t="s">
        <v>1771</v>
      </c>
      <c r="C1306" s="284"/>
      <c r="D1306" s="285" t="s">
        <v>597</v>
      </c>
      <c r="E1306" s="286" t="s">
        <v>371</v>
      </c>
      <c r="F1306" s="287" t="s">
        <v>281</v>
      </c>
      <c r="G1306" s="287"/>
      <c r="H1306" s="288" t="s">
        <v>1810</v>
      </c>
      <c r="I1306" s="289">
        <v>5</v>
      </c>
      <c r="M1306" s="286" t="s">
        <v>933</v>
      </c>
      <c r="N1306" s="284" t="s">
        <v>1734</v>
      </c>
      <c r="O1306" s="284"/>
    </row>
    <row r="1307" spans="2:15" ht="24.75" customHeight="1">
      <c r="B1307" s="284" t="s">
        <v>1776</v>
      </c>
      <c r="C1307" s="284"/>
      <c r="D1307" s="285" t="s">
        <v>642</v>
      </c>
      <c r="E1307" s="286" t="s">
        <v>371</v>
      </c>
      <c r="F1307" s="287" t="s">
        <v>281</v>
      </c>
      <c r="G1307" s="287"/>
      <c r="H1307" s="288" t="s">
        <v>1810</v>
      </c>
      <c r="I1307" s="289">
        <v>5</v>
      </c>
      <c r="M1307" s="286" t="s">
        <v>425</v>
      </c>
      <c r="N1307" s="284" t="s">
        <v>1778</v>
      </c>
      <c r="O1307" s="284"/>
    </row>
    <row r="1308" spans="2:15" ht="24.75" customHeight="1">
      <c r="B1308" s="284" t="s">
        <v>1763</v>
      </c>
      <c r="C1308" s="284"/>
      <c r="D1308" s="285" t="s">
        <v>1764</v>
      </c>
      <c r="E1308" s="286" t="s">
        <v>371</v>
      </c>
      <c r="F1308" s="287" t="s">
        <v>281</v>
      </c>
      <c r="G1308" s="287"/>
      <c r="H1308" s="288" t="s">
        <v>1810</v>
      </c>
      <c r="I1308" s="289">
        <v>5</v>
      </c>
      <c r="M1308" s="286" t="s">
        <v>933</v>
      </c>
      <c r="N1308" s="284" t="s">
        <v>1734</v>
      </c>
      <c r="O1308" s="284"/>
    </row>
    <row r="1309" spans="2:15" ht="12.75" customHeight="1">
      <c r="B1309" s="284" t="s">
        <v>1771</v>
      </c>
      <c r="C1309" s="284"/>
      <c r="D1309" s="285" t="s">
        <v>597</v>
      </c>
      <c r="E1309" s="286" t="s">
        <v>64</v>
      </c>
      <c r="F1309" s="287" t="s">
        <v>347</v>
      </c>
      <c r="G1309" s="287"/>
      <c r="H1309" s="288" t="s">
        <v>1811</v>
      </c>
      <c r="I1309" s="289">
        <v>26</v>
      </c>
      <c r="J1309" s="290" t="s">
        <v>329</v>
      </c>
      <c r="M1309" s="286" t="s">
        <v>933</v>
      </c>
      <c r="N1309" s="284" t="s">
        <v>1734</v>
      </c>
      <c r="O1309" s="284"/>
    </row>
    <row r="1310" spans="2:15" ht="12.75" customHeight="1">
      <c r="B1310" s="284" t="s">
        <v>1812</v>
      </c>
      <c r="C1310" s="284"/>
      <c r="D1310" s="285" t="s">
        <v>1813</v>
      </c>
      <c r="E1310" s="286" t="s">
        <v>292</v>
      </c>
      <c r="F1310" s="287" t="s">
        <v>333</v>
      </c>
      <c r="G1310" s="287"/>
      <c r="H1310" s="288" t="s">
        <v>1814</v>
      </c>
      <c r="I1310" s="289">
        <v>27</v>
      </c>
      <c r="J1310" s="290" t="s">
        <v>339</v>
      </c>
      <c r="M1310" s="286" t="s">
        <v>933</v>
      </c>
      <c r="N1310" s="284" t="s">
        <v>1734</v>
      </c>
      <c r="O1310" s="284"/>
    </row>
    <row r="1311" spans="2:15" ht="12.75" customHeight="1">
      <c r="B1311" s="284" t="s">
        <v>1755</v>
      </c>
      <c r="C1311" s="284"/>
      <c r="D1311" s="285" t="s">
        <v>1756</v>
      </c>
      <c r="E1311" s="286" t="s">
        <v>365</v>
      </c>
      <c r="F1311" s="287" t="s">
        <v>333</v>
      </c>
      <c r="G1311" s="287"/>
      <c r="H1311" s="288" t="s">
        <v>1647</v>
      </c>
      <c r="I1311" s="289">
        <v>29</v>
      </c>
      <c r="J1311" s="290" t="s">
        <v>299</v>
      </c>
      <c r="M1311" s="286" t="s">
        <v>425</v>
      </c>
      <c r="N1311" s="284" t="s">
        <v>1758</v>
      </c>
      <c r="O1311" s="284"/>
    </row>
    <row r="1312" spans="2:15" ht="12.75" customHeight="1">
      <c r="B1312" s="284" t="s">
        <v>1755</v>
      </c>
      <c r="C1312" s="284"/>
      <c r="D1312" s="285" t="s">
        <v>1756</v>
      </c>
      <c r="E1312" s="286" t="s">
        <v>310</v>
      </c>
      <c r="F1312" s="287" t="s">
        <v>333</v>
      </c>
      <c r="G1312" s="287"/>
      <c r="H1312" s="288" t="s">
        <v>1815</v>
      </c>
      <c r="I1312" s="289">
        <v>29</v>
      </c>
      <c r="J1312" s="290" t="s">
        <v>299</v>
      </c>
      <c r="M1312" s="286" t="s">
        <v>425</v>
      </c>
      <c r="N1312" s="284" t="s">
        <v>1758</v>
      </c>
      <c r="O1312" s="284"/>
    </row>
    <row r="1313" spans="2:15" ht="12.75" customHeight="1">
      <c r="B1313" s="284" t="s">
        <v>1807</v>
      </c>
      <c r="C1313" s="284"/>
      <c r="D1313" s="285" t="s">
        <v>1808</v>
      </c>
      <c r="E1313" s="286" t="s">
        <v>365</v>
      </c>
      <c r="F1313" s="287" t="s">
        <v>333</v>
      </c>
      <c r="G1313" s="287"/>
      <c r="H1313" s="288" t="s">
        <v>1652</v>
      </c>
      <c r="I1313" s="289">
        <v>32</v>
      </c>
      <c r="J1313" s="290" t="s">
        <v>299</v>
      </c>
      <c r="M1313" s="286" t="s">
        <v>425</v>
      </c>
      <c r="N1313" s="284" t="s">
        <v>1809</v>
      </c>
      <c r="O1313" s="284"/>
    </row>
    <row r="1314" spans="2:15" ht="12.75" customHeight="1">
      <c r="B1314" s="284" t="s">
        <v>1807</v>
      </c>
      <c r="C1314" s="284"/>
      <c r="D1314" s="285" t="s">
        <v>1808</v>
      </c>
      <c r="E1314" s="286" t="s">
        <v>310</v>
      </c>
      <c r="F1314" s="287" t="s">
        <v>333</v>
      </c>
      <c r="G1314" s="287"/>
      <c r="H1314" s="288" t="s">
        <v>1816</v>
      </c>
      <c r="I1314" s="289">
        <v>32</v>
      </c>
      <c r="J1314" s="290" t="s">
        <v>299</v>
      </c>
      <c r="M1314" s="286" t="s">
        <v>425</v>
      </c>
      <c r="N1314" s="284" t="s">
        <v>1809</v>
      </c>
      <c r="O1314" s="284"/>
    </row>
    <row r="1315" spans="2:15" ht="12.75" customHeight="1">
      <c r="B1315" s="284" t="s">
        <v>1776</v>
      </c>
      <c r="C1315" s="284"/>
      <c r="D1315" s="285" t="s">
        <v>642</v>
      </c>
      <c r="E1315" s="286" t="s">
        <v>310</v>
      </c>
      <c r="F1315" s="287" t="s">
        <v>333</v>
      </c>
      <c r="G1315" s="287"/>
      <c r="H1315" s="288" t="s">
        <v>1817</v>
      </c>
      <c r="I1315" s="289">
        <v>33</v>
      </c>
      <c r="J1315" s="290" t="s">
        <v>339</v>
      </c>
      <c r="M1315" s="286" t="s">
        <v>425</v>
      </c>
      <c r="N1315" s="284" t="s">
        <v>1778</v>
      </c>
      <c r="O1315" s="284"/>
    </row>
    <row r="1316" spans="2:15" ht="12.75" customHeight="1">
      <c r="B1316" s="284" t="s">
        <v>1752</v>
      </c>
      <c r="C1316" s="284"/>
      <c r="D1316" s="285" t="s">
        <v>1753</v>
      </c>
      <c r="E1316" s="286" t="s">
        <v>310</v>
      </c>
      <c r="F1316" s="287" t="s">
        <v>333</v>
      </c>
      <c r="G1316" s="287"/>
      <c r="H1316" s="288" t="s">
        <v>1818</v>
      </c>
      <c r="I1316" s="289">
        <v>40</v>
      </c>
      <c r="J1316" s="290" t="s">
        <v>299</v>
      </c>
      <c r="M1316" s="286" t="s">
        <v>425</v>
      </c>
      <c r="N1316" s="284" t="s">
        <v>1731</v>
      </c>
      <c r="O1316" s="284"/>
    </row>
    <row r="1317" spans="2:15" ht="12.75" customHeight="1">
      <c r="B1317" s="284" t="s">
        <v>1800</v>
      </c>
      <c r="C1317" s="284"/>
      <c r="D1317" s="285" t="s">
        <v>1801</v>
      </c>
      <c r="E1317" s="286" t="s">
        <v>365</v>
      </c>
      <c r="F1317" s="287" t="s">
        <v>333</v>
      </c>
      <c r="G1317" s="287"/>
      <c r="H1317" s="288" t="s">
        <v>988</v>
      </c>
      <c r="I1317" s="289">
        <v>44</v>
      </c>
      <c r="J1317" s="290" t="s">
        <v>339</v>
      </c>
      <c r="M1317" s="286" t="s">
        <v>425</v>
      </c>
      <c r="N1317" s="284" t="s">
        <v>1762</v>
      </c>
      <c r="O1317" s="284"/>
    </row>
    <row r="1318" spans="2:15" ht="12.75" customHeight="1">
      <c r="B1318" s="284" t="s">
        <v>1812</v>
      </c>
      <c r="C1318" s="284"/>
      <c r="D1318" s="285" t="s">
        <v>1813</v>
      </c>
      <c r="E1318" s="286" t="s">
        <v>310</v>
      </c>
      <c r="F1318" s="287" t="s">
        <v>333</v>
      </c>
      <c r="G1318" s="287"/>
      <c r="H1318" s="288" t="s">
        <v>1819</v>
      </c>
      <c r="I1318" s="289">
        <v>49</v>
      </c>
      <c r="J1318" s="290" t="s">
        <v>339</v>
      </c>
      <c r="M1318" s="286" t="s">
        <v>933</v>
      </c>
      <c r="N1318" s="284" t="s">
        <v>1734</v>
      </c>
      <c r="O1318" s="284"/>
    </row>
    <row r="1319" spans="2:15" ht="12.75" customHeight="1">
      <c r="B1319" s="284" t="s">
        <v>1820</v>
      </c>
      <c r="C1319" s="284"/>
      <c r="D1319" s="285" t="s">
        <v>1821</v>
      </c>
      <c r="E1319" s="286" t="s">
        <v>365</v>
      </c>
      <c r="F1319" s="287" t="s">
        <v>333</v>
      </c>
      <c r="G1319" s="287"/>
      <c r="H1319" s="288" t="s">
        <v>1027</v>
      </c>
      <c r="I1319" s="289">
        <v>50</v>
      </c>
      <c r="J1319" s="290" t="s">
        <v>329</v>
      </c>
      <c r="M1319" s="286" t="s">
        <v>425</v>
      </c>
      <c r="N1319" s="284" t="s">
        <v>1782</v>
      </c>
      <c r="O1319" s="284"/>
    </row>
    <row r="1320" spans="2:15" ht="12.75" customHeight="1">
      <c r="B1320" s="284" t="s">
        <v>1749</v>
      </c>
      <c r="C1320" s="284"/>
      <c r="D1320" s="285" t="s">
        <v>1750</v>
      </c>
      <c r="E1320" s="286" t="s">
        <v>310</v>
      </c>
      <c r="F1320" s="287" t="s">
        <v>333</v>
      </c>
      <c r="G1320" s="287"/>
      <c r="H1320" s="288" t="s">
        <v>1822</v>
      </c>
      <c r="I1320" s="289">
        <v>57</v>
      </c>
      <c r="J1320" s="290" t="s">
        <v>339</v>
      </c>
      <c r="M1320" s="286" t="s">
        <v>933</v>
      </c>
      <c r="N1320" s="284" t="s">
        <v>1751</v>
      </c>
      <c r="O1320" s="284"/>
    </row>
    <row r="1321" spans="2:15" ht="12.75" customHeight="1">
      <c r="B1321" s="284" t="s">
        <v>1820</v>
      </c>
      <c r="C1321" s="284"/>
      <c r="D1321" s="285" t="s">
        <v>1821</v>
      </c>
      <c r="E1321" s="286" t="s">
        <v>310</v>
      </c>
      <c r="F1321" s="287" t="s">
        <v>333</v>
      </c>
      <c r="G1321" s="287"/>
      <c r="H1321" s="288" t="s">
        <v>1823</v>
      </c>
      <c r="I1321" s="289">
        <v>80</v>
      </c>
      <c r="J1321" s="290" t="s">
        <v>339</v>
      </c>
      <c r="M1321" s="286" t="s">
        <v>425</v>
      </c>
      <c r="N1321" s="284" t="s">
        <v>1782</v>
      </c>
      <c r="O1321" s="284"/>
    </row>
    <row r="1322" spans="2:15" ht="12.75" customHeight="1">
      <c r="B1322" s="284" t="s">
        <v>1732</v>
      </c>
      <c r="C1322" s="284"/>
      <c r="D1322" s="285" t="s">
        <v>1373</v>
      </c>
      <c r="E1322" s="286" t="s">
        <v>297</v>
      </c>
      <c r="F1322" s="287" t="s">
        <v>333</v>
      </c>
      <c r="G1322" s="287"/>
      <c r="H1322" s="288" t="s">
        <v>1824</v>
      </c>
      <c r="I1322" s="290" t="s">
        <v>376</v>
      </c>
      <c r="J1322" s="290" t="s">
        <v>283</v>
      </c>
      <c r="M1322" s="286" t="s">
        <v>933</v>
      </c>
      <c r="N1322" s="284" t="s">
        <v>1734</v>
      </c>
      <c r="O1322" s="284"/>
    </row>
    <row r="1323" spans="2:15" ht="12.75" customHeight="1">
      <c r="B1323" s="284" t="s">
        <v>1776</v>
      </c>
      <c r="C1323" s="284"/>
      <c r="D1323" s="285" t="s">
        <v>642</v>
      </c>
      <c r="E1323" s="286" t="s">
        <v>292</v>
      </c>
      <c r="F1323" s="287" t="s">
        <v>333</v>
      </c>
      <c r="G1323" s="287"/>
      <c r="H1323" s="288" t="s">
        <v>1825</v>
      </c>
      <c r="I1323" s="290" t="s">
        <v>376</v>
      </c>
      <c r="J1323" s="290" t="s">
        <v>299</v>
      </c>
      <c r="M1323" s="286" t="s">
        <v>425</v>
      </c>
      <c r="N1323" s="284" t="s">
        <v>1778</v>
      </c>
      <c r="O1323" s="284"/>
    </row>
    <row r="1324" spans="2:15" ht="12.75" customHeight="1">
      <c r="B1324" s="284" t="s">
        <v>1765</v>
      </c>
      <c r="C1324" s="284"/>
      <c r="D1324" s="285" t="s">
        <v>1766</v>
      </c>
      <c r="E1324" s="286" t="s">
        <v>367</v>
      </c>
      <c r="F1324" s="287" t="s">
        <v>333</v>
      </c>
      <c r="G1324" s="287"/>
      <c r="H1324" s="288" t="s">
        <v>1826</v>
      </c>
      <c r="I1324" s="290" t="s">
        <v>376</v>
      </c>
      <c r="J1324" s="290" t="s">
        <v>299</v>
      </c>
      <c r="M1324" s="286" t="s">
        <v>933</v>
      </c>
      <c r="N1324" s="284" t="s">
        <v>1734</v>
      </c>
      <c r="O1324" s="284"/>
    </row>
    <row r="1325" spans="2:15" ht="12.75" customHeight="1">
      <c r="B1325" s="284" t="s">
        <v>1752</v>
      </c>
      <c r="C1325" s="284"/>
      <c r="D1325" s="285" t="s">
        <v>1753</v>
      </c>
      <c r="E1325" s="286" t="s">
        <v>292</v>
      </c>
      <c r="F1325" s="287" t="s">
        <v>333</v>
      </c>
      <c r="G1325" s="287"/>
      <c r="H1325" s="288" t="s">
        <v>1827</v>
      </c>
      <c r="I1325" s="290" t="s">
        <v>376</v>
      </c>
      <c r="J1325" s="290" t="s">
        <v>299</v>
      </c>
      <c r="M1325" s="286" t="s">
        <v>425</v>
      </c>
      <c r="N1325" s="284" t="s">
        <v>1731</v>
      </c>
      <c r="O1325" s="284"/>
    </row>
    <row r="1326" spans="2:15" ht="12.75" customHeight="1">
      <c r="B1326" s="284" t="s">
        <v>1771</v>
      </c>
      <c r="C1326" s="284"/>
      <c r="D1326" s="285" t="s">
        <v>597</v>
      </c>
      <c r="E1326" s="286" t="s">
        <v>65</v>
      </c>
      <c r="F1326" s="287" t="s">
        <v>347</v>
      </c>
      <c r="G1326" s="287"/>
      <c r="H1326" s="288" t="s">
        <v>1828</v>
      </c>
      <c r="I1326" s="290" t="s">
        <v>376</v>
      </c>
      <c r="J1326" s="290" t="s">
        <v>339</v>
      </c>
      <c r="M1326" s="286" t="s">
        <v>933</v>
      </c>
      <c r="N1326" s="284" t="s">
        <v>1734</v>
      </c>
      <c r="O1326" s="284"/>
    </row>
    <row r="1327" spans="2:15" ht="12.75" customHeight="1">
      <c r="B1327" s="284" t="s">
        <v>1755</v>
      </c>
      <c r="C1327" s="284"/>
      <c r="D1327" s="285" t="s">
        <v>1756</v>
      </c>
      <c r="E1327" s="286" t="s">
        <v>65</v>
      </c>
      <c r="F1327" s="287" t="s">
        <v>347</v>
      </c>
      <c r="G1327" s="287"/>
      <c r="H1327" s="288" t="s">
        <v>1829</v>
      </c>
      <c r="I1327" s="290" t="s">
        <v>376</v>
      </c>
      <c r="J1327" s="290" t="s">
        <v>339</v>
      </c>
      <c r="M1327" s="286" t="s">
        <v>425</v>
      </c>
      <c r="N1327" s="284" t="s">
        <v>1758</v>
      </c>
      <c r="O1327" s="284"/>
    </row>
    <row r="1328" spans="2:15" ht="12.75" customHeight="1">
      <c r="B1328" s="284" t="s">
        <v>1779</v>
      </c>
      <c r="C1328" s="284"/>
      <c r="D1328" s="285" t="s">
        <v>1780</v>
      </c>
      <c r="E1328" s="286" t="s">
        <v>292</v>
      </c>
      <c r="F1328" s="287" t="s">
        <v>333</v>
      </c>
      <c r="G1328" s="287"/>
      <c r="H1328" s="288" t="s">
        <v>1830</v>
      </c>
      <c r="I1328" s="290" t="s">
        <v>376</v>
      </c>
      <c r="J1328" s="290" t="s">
        <v>339</v>
      </c>
      <c r="M1328" s="286" t="s">
        <v>425</v>
      </c>
      <c r="N1328" s="284" t="s">
        <v>1782</v>
      </c>
      <c r="O1328" s="284"/>
    </row>
    <row r="1329" spans="2:15" ht="12.75" customHeight="1">
      <c r="B1329" s="284" t="s">
        <v>1800</v>
      </c>
      <c r="C1329" s="284"/>
      <c r="D1329" s="285" t="s">
        <v>1801</v>
      </c>
      <c r="E1329" s="286" t="s">
        <v>65</v>
      </c>
      <c r="F1329" s="287" t="s">
        <v>347</v>
      </c>
      <c r="G1329" s="287"/>
      <c r="H1329" s="288" t="s">
        <v>1831</v>
      </c>
      <c r="I1329" s="290" t="s">
        <v>376</v>
      </c>
      <c r="J1329" s="290" t="s">
        <v>339</v>
      </c>
      <c r="M1329" s="286" t="s">
        <v>425</v>
      </c>
      <c r="N1329" s="284" t="s">
        <v>1762</v>
      </c>
      <c r="O1329" s="284"/>
    </row>
    <row r="1330" spans="2:15" ht="12.75" customHeight="1">
      <c r="B1330" s="284" t="s">
        <v>1728</v>
      </c>
      <c r="C1330" s="284"/>
      <c r="D1330" s="285" t="s">
        <v>1729</v>
      </c>
      <c r="E1330" s="286" t="s">
        <v>65</v>
      </c>
      <c r="F1330" s="287" t="s">
        <v>347</v>
      </c>
      <c r="G1330" s="287"/>
      <c r="H1330" s="288" t="s">
        <v>1003</v>
      </c>
      <c r="I1330" s="290" t="s">
        <v>382</v>
      </c>
      <c r="J1330" s="290" t="s">
        <v>299</v>
      </c>
      <c r="M1330" s="286" t="s">
        <v>425</v>
      </c>
      <c r="N1330" s="284" t="s">
        <v>1731</v>
      </c>
      <c r="O1330" s="284"/>
    </row>
    <row r="1331" spans="2:15" ht="12.75" customHeight="1">
      <c r="B1331" s="284" t="s">
        <v>1728</v>
      </c>
      <c r="C1331" s="284"/>
      <c r="D1331" s="285" t="s">
        <v>1729</v>
      </c>
      <c r="E1331" s="286" t="s">
        <v>64</v>
      </c>
      <c r="F1331" s="287" t="s">
        <v>347</v>
      </c>
      <c r="G1331" s="287"/>
      <c r="H1331" s="288" t="s">
        <v>587</v>
      </c>
      <c r="I1331" s="290" t="s">
        <v>382</v>
      </c>
      <c r="J1331" s="290" t="s">
        <v>299</v>
      </c>
      <c r="M1331" s="286" t="s">
        <v>425</v>
      </c>
      <c r="N1331" s="284" t="s">
        <v>1731</v>
      </c>
      <c r="O1331" s="284"/>
    </row>
    <row r="1332" spans="2:15" ht="12.75" customHeight="1">
      <c r="B1332" s="284" t="s">
        <v>1749</v>
      </c>
      <c r="C1332" s="284"/>
      <c r="D1332" s="285" t="s">
        <v>1750</v>
      </c>
      <c r="E1332" s="286" t="s">
        <v>391</v>
      </c>
      <c r="F1332" s="287" t="s">
        <v>333</v>
      </c>
      <c r="G1332" s="287"/>
      <c r="H1332" s="288" t="s">
        <v>707</v>
      </c>
      <c r="I1332" s="290" t="s">
        <v>382</v>
      </c>
      <c r="J1332" s="290" t="s">
        <v>339</v>
      </c>
      <c r="M1332" s="286" t="s">
        <v>933</v>
      </c>
      <c r="N1332" s="284" t="s">
        <v>1751</v>
      </c>
      <c r="O1332" s="284"/>
    </row>
    <row r="1333" spans="2:15" ht="12.75" customHeight="1">
      <c r="B1333" s="284" t="s">
        <v>1789</v>
      </c>
      <c r="C1333" s="284"/>
      <c r="D1333" s="285" t="s">
        <v>1790</v>
      </c>
      <c r="E1333" s="286" t="s">
        <v>395</v>
      </c>
      <c r="F1333" s="287" t="s">
        <v>281</v>
      </c>
      <c r="G1333" s="287"/>
      <c r="H1333" s="288" t="s">
        <v>960</v>
      </c>
      <c r="J1333" s="290" t="s">
        <v>299</v>
      </c>
      <c r="M1333" s="286" t="s">
        <v>425</v>
      </c>
      <c r="N1333" s="284" t="s">
        <v>1775</v>
      </c>
      <c r="O1333" s="284"/>
    </row>
    <row r="1334" spans="2:15" ht="12.75" customHeight="1">
      <c r="B1334" s="284" t="s">
        <v>1773</v>
      </c>
      <c r="C1334" s="284"/>
      <c r="D1334" s="285" t="s">
        <v>1774</v>
      </c>
      <c r="E1334" s="286" t="s">
        <v>297</v>
      </c>
      <c r="F1334" s="287" t="s">
        <v>281</v>
      </c>
      <c r="G1334" s="287"/>
      <c r="H1334" s="288" t="s">
        <v>1832</v>
      </c>
      <c r="J1334" s="290" t="s">
        <v>339</v>
      </c>
      <c r="M1334" s="286" t="s">
        <v>425</v>
      </c>
      <c r="N1334" s="284" t="s">
        <v>1775</v>
      </c>
      <c r="O1334" s="284"/>
    </row>
    <row r="1335" spans="2:15" ht="12.75" customHeight="1">
      <c r="B1335" s="284" t="s">
        <v>1773</v>
      </c>
      <c r="C1335" s="284"/>
      <c r="D1335" s="285" t="s">
        <v>1774</v>
      </c>
      <c r="E1335" s="286" t="s">
        <v>395</v>
      </c>
      <c r="F1335" s="287" t="s">
        <v>281</v>
      </c>
      <c r="G1335" s="287"/>
      <c r="H1335" s="288" t="s">
        <v>1058</v>
      </c>
      <c r="J1335" s="290" t="s">
        <v>339</v>
      </c>
      <c r="M1335" s="286" t="s">
        <v>425</v>
      </c>
      <c r="N1335" s="284" t="s">
        <v>1775</v>
      </c>
      <c r="O1335" s="284"/>
    </row>
    <row r="1336" spans="2:15" ht="12.75" customHeight="1">
      <c r="B1336" s="284" t="s">
        <v>1763</v>
      </c>
      <c r="C1336" s="284"/>
      <c r="D1336" s="285" t="s">
        <v>1764</v>
      </c>
      <c r="E1336" s="286" t="s">
        <v>297</v>
      </c>
      <c r="F1336" s="287" t="s">
        <v>281</v>
      </c>
      <c r="G1336" s="287"/>
      <c r="H1336" s="288" t="s">
        <v>1833</v>
      </c>
      <c r="J1336" s="290" t="s">
        <v>339</v>
      </c>
      <c r="M1336" s="286" t="s">
        <v>933</v>
      </c>
      <c r="N1336" s="284" t="s">
        <v>1734</v>
      </c>
      <c r="O1336" s="284"/>
    </row>
    <row r="1337" spans="2:15" ht="12.75" customHeight="1">
      <c r="B1337" s="284" t="s">
        <v>1763</v>
      </c>
      <c r="C1337" s="284"/>
      <c r="D1337" s="285" t="s">
        <v>1764</v>
      </c>
      <c r="E1337" s="286" t="s">
        <v>395</v>
      </c>
      <c r="F1337" s="287" t="s">
        <v>281</v>
      </c>
      <c r="G1337" s="287"/>
      <c r="H1337" s="288" t="s">
        <v>1834</v>
      </c>
      <c r="J1337" s="290" t="s">
        <v>339</v>
      </c>
      <c r="M1337" s="286" t="s">
        <v>933</v>
      </c>
      <c r="N1337" s="284" t="s">
        <v>1734</v>
      </c>
      <c r="O1337" s="284"/>
    </row>
    <row r="1338" spans="2:15" ht="12.75" customHeight="1">
      <c r="B1338" s="284" t="s">
        <v>1763</v>
      </c>
      <c r="C1338" s="284"/>
      <c r="D1338" s="285" t="s">
        <v>1764</v>
      </c>
      <c r="E1338" s="286" t="s">
        <v>64</v>
      </c>
      <c r="F1338" s="287" t="s">
        <v>281</v>
      </c>
      <c r="G1338" s="287"/>
      <c r="H1338" s="288" t="s">
        <v>1835</v>
      </c>
      <c r="J1338" s="290" t="s">
        <v>339</v>
      </c>
      <c r="M1338" s="286" t="s">
        <v>933</v>
      </c>
      <c r="N1338" s="284" t="s">
        <v>1734</v>
      </c>
      <c r="O1338" s="284"/>
    </row>
    <row r="1339" spans="2:15" ht="12.75" customHeight="1">
      <c r="B1339" s="284" t="s">
        <v>1763</v>
      </c>
      <c r="C1339" s="284"/>
      <c r="D1339" s="285" t="s">
        <v>1764</v>
      </c>
      <c r="E1339" s="286" t="s">
        <v>397</v>
      </c>
      <c r="F1339" s="287" t="s">
        <v>281</v>
      </c>
      <c r="G1339" s="287"/>
      <c r="H1339" s="288" t="s">
        <v>1836</v>
      </c>
      <c r="J1339" s="290" t="s">
        <v>339</v>
      </c>
      <c r="M1339" s="286" t="s">
        <v>933</v>
      </c>
      <c r="N1339" s="284" t="s">
        <v>1734</v>
      </c>
      <c r="O1339" s="284"/>
    </row>
    <row r="1340" spans="2:15" ht="12.75" customHeight="1">
      <c r="B1340" s="284" t="s">
        <v>1773</v>
      </c>
      <c r="C1340" s="284"/>
      <c r="D1340" s="285" t="s">
        <v>1774</v>
      </c>
      <c r="E1340" s="286" t="s">
        <v>64</v>
      </c>
      <c r="F1340" s="287" t="s">
        <v>281</v>
      </c>
      <c r="G1340" s="287"/>
      <c r="H1340" s="288" t="s">
        <v>1837</v>
      </c>
      <c r="J1340" s="290" t="s">
        <v>329</v>
      </c>
      <c r="M1340" s="286" t="s">
        <v>425</v>
      </c>
      <c r="N1340" s="284" t="s">
        <v>1775</v>
      </c>
      <c r="O1340" s="284"/>
    </row>
    <row r="1341" spans="2:15" ht="12.75" customHeight="1">
      <c r="B1341" s="284" t="s">
        <v>1789</v>
      </c>
      <c r="C1341" s="284"/>
      <c r="D1341" s="285" t="s">
        <v>1790</v>
      </c>
      <c r="E1341" s="286" t="s">
        <v>64</v>
      </c>
      <c r="F1341" s="287" t="s">
        <v>281</v>
      </c>
      <c r="G1341" s="287"/>
      <c r="H1341" s="288" t="s">
        <v>1838</v>
      </c>
      <c r="J1341" s="290" t="s">
        <v>329</v>
      </c>
      <c r="M1341" s="286" t="s">
        <v>425</v>
      </c>
      <c r="N1341" s="284" t="s">
        <v>1775</v>
      </c>
      <c r="O1341" s="284"/>
    </row>
    <row r="1342" spans="2:15" ht="12.75" customHeight="1">
      <c r="B1342" s="284" t="s">
        <v>1773</v>
      </c>
      <c r="C1342" s="284"/>
      <c r="D1342" s="285" t="s">
        <v>1774</v>
      </c>
      <c r="E1342" s="286" t="s">
        <v>397</v>
      </c>
      <c r="F1342" s="287" t="s">
        <v>281</v>
      </c>
      <c r="G1342" s="287"/>
      <c r="H1342" s="288" t="s">
        <v>861</v>
      </c>
      <c r="J1342" s="290" t="s">
        <v>413</v>
      </c>
      <c r="M1342" s="286" t="s">
        <v>425</v>
      </c>
      <c r="N1342" s="284" t="s">
        <v>1775</v>
      </c>
      <c r="O1342" s="284"/>
    </row>
    <row r="1343" spans="2:15" ht="12.75" customHeight="1">
      <c r="B1343" s="284" t="s">
        <v>1789</v>
      </c>
      <c r="C1343" s="284"/>
      <c r="D1343" s="285" t="s">
        <v>1790</v>
      </c>
      <c r="E1343" s="286" t="s">
        <v>297</v>
      </c>
      <c r="F1343" s="287" t="s">
        <v>281</v>
      </c>
      <c r="G1343" s="287"/>
      <c r="H1343" s="288" t="s">
        <v>1839</v>
      </c>
      <c r="J1343" s="290" t="s">
        <v>413</v>
      </c>
      <c r="M1343" s="286" t="s">
        <v>425</v>
      </c>
      <c r="N1343" s="284" t="s">
        <v>1775</v>
      </c>
      <c r="O1343" s="284"/>
    </row>
    <row r="1344" spans="2:15" ht="12.75" customHeight="1">
      <c r="B1344" s="284" t="s">
        <v>1789</v>
      </c>
      <c r="C1344" s="284"/>
      <c r="D1344" s="285" t="s">
        <v>1790</v>
      </c>
      <c r="E1344" s="286" t="s">
        <v>397</v>
      </c>
      <c r="F1344" s="287" t="s">
        <v>281</v>
      </c>
      <c r="G1344" s="287"/>
      <c r="H1344" s="288" t="s">
        <v>1647</v>
      </c>
      <c r="J1344" s="290" t="s">
        <v>413</v>
      </c>
      <c r="M1344" s="286" t="s">
        <v>425</v>
      </c>
      <c r="N1344" s="284" t="s">
        <v>1775</v>
      </c>
      <c r="O1344" s="284"/>
    </row>
    <row r="1345" spans="2:15" ht="12.75" customHeight="1">
      <c r="B1345" s="284" t="s">
        <v>1773</v>
      </c>
      <c r="C1345" s="284"/>
      <c r="D1345" s="285" t="s">
        <v>1774</v>
      </c>
      <c r="E1345" s="286" t="s">
        <v>62</v>
      </c>
      <c r="F1345" s="287" t="s">
        <v>281</v>
      </c>
      <c r="G1345" s="287"/>
      <c r="H1345" s="288" t="s">
        <v>1701</v>
      </c>
      <c r="I1345" s="289">
        <v>5</v>
      </c>
      <c r="J1345" s="290" t="s">
        <v>339</v>
      </c>
      <c r="M1345" s="286" t="s">
        <v>425</v>
      </c>
      <c r="N1345" s="284" t="s">
        <v>1775</v>
      </c>
      <c r="O1345" s="284"/>
    </row>
    <row r="1346" spans="2:15" ht="12.75" customHeight="1">
      <c r="B1346" s="284" t="s">
        <v>1789</v>
      </c>
      <c r="C1346" s="284"/>
      <c r="D1346" s="285" t="s">
        <v>1790</v>
      </c>
      <c r="E1346" s="286" t="s">
        <v>62</v>
      </c>
      <c r="F1346" s="287" t="s">
        <v>281</v>
      </c>
      <c r="G1346" s="287"/>
      <c r="H1346" s="288" t="s">
        <v>1702</v>
      </c>
      <c r="I1346" s="289">
        <v>10</v>
      </c>
      <c r="J1346" s="290" t="s">
        <v>339</v>
      </c>
      <c r="M1346" s="286" t="s">
        <v>425</v>
      </c>
      <c r="N1346" s="284" t="s">
        <v>1775</v>
      </c>
      <c r="O1346" s="284"/>
    </row>
    <row r="1347" spans="2:15" ht="12.75" customHeight="1">
      <c r="B1347" s="284" t="s">
        <v>1763</v>
      </c>
      <c r="C1347" s="284"/>
      <c r="D1347" s="285" t="s">
        <v>1764</v>
      </c>
      <c r="E1347" s="286" t="s">
        <v>62</v>
      </c>
      <c r="F1347" s="287" t="s">
        <v>281</v>
      </c>
      <c r="G1347" s="287"/>
      <c r="H1347" s="288" t="s">
        <v>1336</v>
      </c>
      <c r="I1347" s="289">
        <v>15</v>
      </c>
      <c r="J1347" s="290" t="s">
        <v>329</v>
      </c>
      <c r="M1347" s="286" t="s">
        <v>933</v>
      </c>
      <c r="N1347" s="284" t="s">
        <v>1734</v>
      </c>
      <c r="O1347" s="284"/>
    </row>
    <row r="1348" spans="2:15" ht="12.75" customHeight="1">
      <c r="B1348" s="284" t="s">
        <v>1840</v>
      </c>
      <c r="C1348" s="284"/>
      <c r="D1348" s="285" t="s">
        <v>1841</v>
      </c>
      <c r="E1348" s="286" t="s">
        <v>58</v>
      </c>
      <c r="F1348" s="287" t="s">
        <v>281</v>
      </c>
      <c r="G1348" s="287"/>
      <c r="H1348" s="288" t="s">
        <v>418</v>
      </c>
      <c r="M1348" s="286" t="s">
        <v>933</v>
      </c>
      <c r="N1348" s="284" t="s">
        <v>1842</v>
      </c>
      <c r="O1348" s="284"/>
    </row>
    <row r="1349" spans="2:15" ht="12.75" customHeight="1">
      <c r="B1349" s="284" t="s">
        <v>1765</v>
      </c>
      <c r="C1349" s="284"/>
      <c r="D1349" s="285" t="s">
        <v>1766</v>
      </c>
      <c r="E1349" s="286" t="s">
        <v>58</v>
      </c>
      <c r="F1349" s="287" t="s">
        <v>281</v>
      </c>
      <c r="G1349" s="287"/>
      <c r="H1349" s="288" t="s">
        <v>418</v>
      </c>
      <c r="M1349" s="286" t="s">
        <v>933</v>
      </c>
      <c r="N1349" s="284" t="s">
        <v>1734</v>
      </c>
      <c r="O1349" s="284"/>
    </row>
    <row r="1350" spans="2:15" ht="12.75" customHeight="1">
      <c r="B1350" s="284" t="s">
        <v>1783</v>
      </c>
      <c r="C1350" s="284"/>
      <c r="D1350" s="285" t="s">
        <v>729</v>
      </c>
      <c r="E1350" s="286" t="s">
        <v>292</v>
      </c>
      <c r="F1350" s="287" t="s">
        <v>333</v>
      </c>
      <c r="G1350" s="287"/>
      <c r="H1350" s="288" t="s">
        <v>418</v>
      </c>
      <c r="M1350" s="286" t="s">
        <v>425</v>
      </c>
      <c r="N1350" s="284" t="s">
        <v>1785</v>
      </c>
      <c r="O1350" s="284"/>
    </row>
    <row r="1351" spans="2:15" ht="12.75" customHeight="1">
      <c r="B1351" s="284" t="s">
        <v>1843</v>
      </c>
      <c r="C1351" s="284"/>
      <c r="D1351" s="285" t="s">
        <v>1844</v>
      </c>
      <c r="E1351" s="286" t="s">
        <v>65</v>
      </c>
      <c r="F1351" s="287" t="s">
        <v>347</v>
      </c>
      <c r="G1351" s="287"/>
      <c r="H1351" s="288" t="s">
        <v>362</v>
      </c>
      <c r="M1351" s="286" t="s">
        <v>425</v>
      </c>
      <c r="N1351" s="284" t="s">
        <v>1762</v>
      </c>
      <c r="O1351" s="284"/>
    </row>
    <row r="1352" spans="2:15" ht="12.75" customHeight="1">
      <c r="B1352" s="284" t="s">
        <v>1843</v>
      </c>
      <c r="C1352" s="284"/>
      <c r="D1352" s="285" t="s">
        <v>1844</v>
      </c>
      <c r="E1352" s="286" t="s">
        <v>64</v>
      </c>
      <c r="F1352" s="287" t="s">
        <v>347</v>
      </c>
      <c r="G1352" s="287"/>
      <c r="H1352" s="288" t="s">
        <v>362</v>
      </c>
      <c r="M1352" s="286" t="s">
        <v>425</v>
      </c>
      <c r="N1352" s="284" t="s">
        <v>1762</v>
      </c>
      <c r="O1352" s="284"/>
    </row>
    <row r="1353" spans="2:15" ht="12.75" customHeight="1">
      <c r="B1353" s="284" t="s">
        <v>1800</v>
      </c>
      <c r="C1353" s="284"/>
      <c r="D1353" s="285" t="s">
        <v>1801</v>
      </c>
      <c r="E1353" s="286" t="s">
        <v>65</v>
      </c>
      <c r="F1353" s="287" t="s">
        <v>281</v>
      </c>
      <c r="G1353" s="287"/>
      <c r="H1353" s="288" t="s">
        <v>362</v>
      </c>
      <c r="M1353" s="286" t="s">
        <v>425</v>
      </c>
      <c r="N1353" s="284" t="s">
        <v>1762</v>
      </c>
      <c r="O1353" s="284"/>
    </row>
    <row r="1354" spans="2:15" ht="11.25" customHeight="1">
      <c r="B1354" s="292"/>
      <c r="C1354" s="292"/>
      <c r="D1354" s="292"/>
      <c r="E1354" s="292"/>
      <c r="F1354" s="292"/>
      <c r="G1354" s="292"/>
      <c r="H1354" s="292"/>
      <c r="I1354" s="292"/>
      <c r="J1354" s="292"/>
      <c r="K1354" s="292"/>
      <c r="L1354" s="292"/>
      <c r="M1354" s="292"/>
      <c r="N1354" s="292"/>
      <c r="O1354" s="292"/>
    </row>
    <row r="1355" spans="2:3" ht="12.75" customHeight="1">
      <c r="B1355" s="280" t="s">
        <v>14</v>
      </c>
      <c r="C1355" s="280"/>
    </row>
    <row r="1356" ht="12.75" customHeight="1">
      <c r="B1356" s="275" t="s">
        <v>15</v>
      </c>
    </row>
    <row r="1357" ht="11.25" customHeight="1"/>
    <row r="1358" ht="11.25" customHeight="1"/>
    <row r="1359" spans="2:3" ht="12.75" customHeight="1">
      <c r="B1359" s="280" t="s">
        <v>32</v>
      </c>
      <c r="C1359" s="280"/>
    </row>
    <row r="1360" ht="11.25" customHeight="1">
      <c r="B1360" s="275" t="s">
        <v>15</v>
      </c>
    </row>
    <row r="1361" ht="11.25" customHeight="1"/>
    <row r="1362" spans="7:14" ht="11.25" customHeight="1">
      <c r="G1362" s="276" t="s">
        <v>265</v>
      </c>
      <c r="H1362" s="276"/>
      <c r="I1362" s="276"/>
      <c r="J1362" s="276"/>
      <c r="K1362" s="276"/>
      <c r="L1362" s="276"/>
      <c r="M1362" s="276"/>
      <c r="N1362" s="276"/>
    </row>
    <row r="1363" spans="7:14" ht="11.25" customHeight="1">
      <c r="G1363" s="276"/>
      <c r="H1363" s="276"/>
      <c r="I1363" s="276"/>
      <c r="J1363" s="276"/>
      <c r="K1363" s="276"/>
      <c r="L1363" s="276"/>
      <c r="M1363" s="276"/>
      <c r="N1363" s="276"/>
    </row>
    <row r="1364" spans="7:14" ht="11.25" customHeight="1">
      <c r="G1364" s="276"/>
      <c r="H1364" s="276"/>
      <c r="I1364" s="276"/>
      <c r="J1364" s="276"/>
      <c r="K1364" s="276"/>
      <c r="L1364" s="276"/>
      <c r="M1364" s="276"/>
      <c r="N1364" s="276"/>
    </row>
    <row r="1365" spans="7:14" ht="11.25" customHeight="1">
      <c r="G1365" s="276"/>
      <c r="H1365" s="276"/>
      <c r="I1365" s="276"/>
      <c r="J1365" s="276"/>
      <c r="K1365" s="276"/>
      <c r="L1365" s="276"/>
      <c r="M1365" s="276"/>
      <c r="N1365" s="276"/>
    </row>
    <row r="1366" spans="7:14" ht="11.25" customHeight="1">
      <c r="G1366" s="276"/>
      <c r="H1366" s="276"/>
      <c r="I1366" s="276"/>
      <c r="J1366" s="276"/>
      <c r="K1366" s="276"/>
      <c r="L1366" s="276"/>
      <c r="M1366" s="276"/>
      <c r="N1366" s="276"/>
    </row>
    <row r="1367" spans="7:14" ht="11.25" customHeight="1">
      <c r="G1367" s="276"/>
      <c r="H1367" s="276"/>
      <c r="I1367" s="276"/>
      <c r="J1367" s="276"/>
      <c r="K1367" s="276"/>
      <c r="L1367" s="276"/>
      <c r="M1367" s="276"/>
      <c r="N1367" s="276"/>
    </row>
    <row r="1368" ht="11.25" customHeight="1"/>
    <row r="1369" spans="7:14" ht="11.25" customHeight="1">
      <c r="G1369" s="277" t="s">
        <v>266</v>
      </c>
      <c r="H1369" s="277"/>
      <c r="I1369" s="277"/>
      <c r="J1369" s="277"/>
      <c r="K1369" s="277"/>
      <c r="L1369" s="277"/>
      <c r="M1369" s="277"/>
      <c r="N1369" s="277"/>
    </row>
    <row r="1370" spans="7:14" ht="11.25" customHeight="1">
      <c r="G1370" s="277"/>
      <c r="H1370" s="277"/>
      <c r="I1370" s="277"/>
      <c r="J1370" s="277"/>
      <c r="K1370" s="277"/>
      <c r="L1370" s="277"/>
      <c r="M1370" s="277"/>
      <c r="N1370" s="277"/>
    </row>
    <row r="1371" spans="1:15" ht="15.75" customHeight="1">
      <c r="A1371" s="278" t="s">
        <v>267</v>
      </c>
      <c r="B1371" s="278"/>
      <c r="C1371" s="278"/>
      <c r="D1371" s="278"/>
      <c r="E1371" s="278"/>
      <c r="F1371" s="278"/>
      <c r="G1371" s="278"/>
      <c r="H1371" s="278"/>
      <c r="I1371" s="278"/>
      <c r="J1371" s="278"/>
      <c r="K1371" s="278"/>
      <c r="L1371" s="278"/>
      <c r="M1371" s="278"/>
      <c r="N1371" s="278"/>
      <c r="O1371" s="278"/>
    </row>
    <row r="1372" spans="1:15" ht="15.75" customHeight="1">
      <c r="A1372" s="279" t="s">
        <v>6</v>
      </c>
      <c r="B1372" s="279"/>
      <c r="C1372" s="279"/>
      <c r="D1372" s="279"/>
      <c r="E1372" s="279"/>
      <c r="F1372" s="279"/>
      <c r="G1372" s="279"/>
      <c r="H1372" s="279"/>
      <c r="I1372" s="279"/>
      <c r="J1372" s="279"/>
      <c r="K1372" s="279"/>
      <c r="L1372" s="279"/>
      <c r="M1372" s="279"/>
      <c r="N1372" s="279"/>
      <c r="O1372" s="279"/>
    </row>
    <row r="1373" ht="4.5" customHeight="1"/>
    <row r="1374" spans="2:15" s="280" customFormat="1" ht="24.75" customHeight="1">
      <c r="B1374" s="281" t="s">
        <v>268</v>
      </c>
      <c r="C1374" s="281"/>
      <c r="D1374" s="282" t="s">
        <v>269</v>
      </c>
      <c r="E1374" s="283" t="s">
        <v>270</v>
      </c>
      <c r="F1374" s="281" t="s">
        <v>271</v>
      </c>
      <c r="G1374" s="281"/>
      <c r="H1374" s="283" t="s">
        <v>272</v>
      </c>
      <c r="I1374" s="283" t="s">
        <v>273</v>
      </c>
      <c r="J1374" s="283" t="s">
        <v>274</v>
      </c>
      <c r="K1374" s="283" t="s">
        <v>0</v>
      </c>
      <c r="L1374" s="283" t="s">
        <v>275</v>
      </c>
      <c r="M1374" s="283" t="s">
        <v>276</v>
      </c>
      <c r="N1374" s="281" t="s">
        <v>277</v>
      </c>
      <c r="O1374" s="281"/>
    </row>
    <row r="1375" spans="2:15" ht="12.75" customHeight="1">
      <c r="B1375" s="284" t="s">
        <v>1845</v>
      </c>
      <c r="C1375" s="284"/>
      <c r="D1375" s="285" t="s">
        <v>1846</v>
      </c>
      <c r="E1375" s="286" t="s">
        <v>64</v>
      </c>
      <c r="F1375" s="287" t="s">
        <v>281</v>
      </c>
      <c r="G1375" s="287"/>
      <c r="H1375" s="288" t="s">
        <v>1847</v>
      </c>
      <c r="I1375" s="289">
        <v>1</v>
      </c>
      <c r="J1375" s="290" t="s">
        <v>424</v>
      </c>
      <c r="K1375" s="291">
        <v>50</v>
      </c>
      <c r="M1375" s="286" t="s">
        <v>425</v>
      </c>
      <c r="N1375" s="284" t="s">
        <v>1848</v>
      </c>
      <c r="O1375" s="284"/>
    </row>
    <row r="1376" spans="2:15" ht="12.75" customHeight="1">
      <c r="B1376" s="284" t="s">
        <v>1849</v>
      </c>
      <c r="C1376" s="284"/>
      <c r="D1376" s="285" t="s">
        <v>1850</v>
      </c>
      <c r="E1376" s="286" t="s">
        <v>62</v>
      </c>
      <c r="F1376" s="287" t="s">
        <v>281</v>
      </c>
      <c r="G1376" s="287"/>
      <c r="H1376" s="288" t="s">
        <v>288</v>
      </c>
      <c r="I1376" s="289">
        <v>2</v>
      </c>
      <c r="J1376" s="290" t="s">
        <v>283</v>
      </c>
      <c r="K1376" s="291">
        <v>36</v>
      </c>
      <c r="N1376" s="284" t="s">
        <v>1851</v>
      </c>
      <c r="O1376" s="284"/>
    </row>
    <row r="1377" spans="2:15" ht="12.75" customHeight="1">
      <c r="B1377" s="284" t="s">
        <v>1852</v>
      </c>
      <c r="C1377" s="284"/>
      <c r="D1377" s="285" t="s">
        <v>1853</v>
      </c>
      <c r="E1377" s="286" t="s">
        <v>62</v>
      </c>
      <c r="F1377" s="287" t="s">
        <v>281</v>
      </c>
      <c r="G1377" s="287"/>
      <c r="H1377" s="288" t="s">
        <v>288</v>
      </c>
      <c r="I1377" s="289">
        <v>5</v>
      </c>
      <c r="J1377" s="290" t="s">
        <v>283</v>
      </c>
      <c r="K1377" s="291">
        <v>30</v>
      </c>
      <c r="M1377" s="286" t="s">
        <v>425</v>
      </c>
      <c r="N1377" s="284" t="s">
        <v>1854</v>
      </c>
      <c r="O1377" s="284"/>
    </row>
    <row r="1378" spans="2:15" ht="12.75" customHeight="1">
      <c r="B1378" s="284" t="s">
        <v>1855</v>
      </c>
      <c r="C1378" s="284"/>
      <c r="D1378" s="285" t="s">
        <v>1856</v>
      </c>
      <c r="E1378" s="286" t="s">
        <v>58</v>
      </c>
      <c r="F1378" s="287" t="s">
        <v>281</v>
      </c>
      <c r="G1378" s="287"/>
      <c r="H1378" s="288" t="s">
        <v>1857</v>
      </c>
      <c r="I1378" s="289">
        <v>3</v>
      </c>
      <c r="J1378" s="290" t="s">
        <v>299</v>
      </c>
      <c r="K1378" s="291">
        <v>23</v>
      </c>
      <c r="M1378" s="286" t="s">
        <v>425</v>
      </c>
      <c r="N1378" s="284" t="s">
        <v>1858</v>
      </c>
      <c r="O1378" s="284"/>
    </row>
    <row r="1379" spans="2:15" ht="12.75" customHeight="1">
      <c r="B1379" s="284" t="s">
        <v>1859</v>
      </c>
      <c r="C1379" s="284"/>
      <c r="D1379" s="285" t="s">
        <v>1467</v>
      </c>
      <c r="E1379" s="286" t="s">
        <v>280</v>
      </c>
      <c r="F1379" s="287" t="s">
        <v>281</v>
      </c>
      <c r="G1379" s="287"/>
      <c r="H1379" s="288" t="s">
        <v>1860</v>
      </c>
      <c r="I1379" s="289">
        <v>3</v>
      </c>
      <c r="J1379" s="290" t="s">
        <v>299</v>
      </c>
      <c r="K1379" s="291">
        <v>23</v>
      </c>
      <c r="N1379" s="284" t="s">
        <v>1861</v>
      </c>
      <c r="O1379" s="284"/>
    </row>
    <row r="1380" spans="2:15" ht="12.75" customHeight="1">
      <c r="B1380" s="284" t="s">
        <v>1862</v>
      </c>
      <c r="C1380" s="284"/>
      <c r="D1380" s="285" t="s">
        <v>1863</v>
      </c>
      <c r="E1380" s="286" t="s">
        <v>319</v>
      </c>
      <c r="H1380" s="291">
        <v>2764</v>
      </c>
      <c r="I1380" s="289">
        <v>5</v>
      </c>
      <c r="J1380" s="290" t="s">
        <v>299</v>
      </c>
      <c r="K1380" s="291">
        <v>20</v>
      </c>
      <c r="N1380" s="284" t="s">
        <v>1864</v>
      </c>
      <c r="O1380" s="284"/>
    </row>
    <row r="1381" spans="2:15" ht="12.75" customHeight="1">
      <c r="B1381" s="284" t="s">
        <v>1865</v>
      </c>
      <c r="C1381" s="284"/>
      <c r="D1381" s="285" t="s">
        <v>1856</v>
      </c>
      <c r="E1381" s="286" t="s">
        <v>367</v>
      </c>
      <c r="F1381" s="287" t="s">
        <v>281</v>
      </c>
      <c r="G1381" s="287"/>
      <c r="H1381" s="288" t="s">
        <v>1866</v>
      </c>
      <c r="I1381" s="289">
        <v>6</v>
      </c>
      <c r="J1381" s="290" t="s">
        <v>339</v>
      </c>
      <c r="K1381" s="291">
        <v>19</v>
      </c>
      <c r="M1381" s="286" t="s">
        <v>425</v>
      </c>
      <c r="N1381" s="284" t="s">
        <v>1858</v>
      </c>
      <c r="O1381" s="284"/>
    </row>
    <row r="1382" spans="2:15" ht="12.75" customHeight="1">
      <c r="B1382" s="284" t="s">
        <v>1867</v>
      </c>
      <c r="C1382" s="284"/>
      <c r="D1382" s="285" t="s">
        <v>1868</v>
      </c>
      <c r="E1382" s="286" t="s">
        <v>280</v>
      </c>
      <c r="F1382" s="287" t="s">
        <v>281</v>
      </c>
      <c r="G1382" s="287"/>
      <c r="H1382" s="288" t="s">
        <v>1869</v>
      </c>
      <c r="I1382" s="289">
        <v>7</v>
      </c>
      <c r="J1382" s="290" t="s">
        <v>299</v>
      </c>
      <c r="K1382" s="291">
        <v>18</v>
      </c>
      <c r="M1382" s="286" t="s">
        <v>284</v>
      </c>
      <c r="N1382" s="284" t="s">
        <v>1870</v>
      </c>
      <c r="O1382" s="284"/>
    </row>
    <row r="1383" spans="2:15" ht="12.75" customHeight="1">
      <c r="B1383" s="284" t="s">
        <v>1871</v>
      </c>
      <c r="C1383" s="284"/>
      <c r="D1383" s="285" t="s">
        <v>1872</v>
      </c>
      <c r="E1383" s="286" t="s">
        <v>64</v>
      </c>
      <c r="F1383" s="287" t="s">
        <v>281</v>
      </c>
      <c r="G1383" s="287"/>
      <c r="H1383" s="288" t="s">
        <v>399</v>
      </c>
      <c r="I1383" s="289">
        <v>8</v>
      </c>
      <c r="J1383" s="290" t="s">
        <v>339</v>
      </c>
      <c r="K1383" s="291">
        <v>17</v>
      </c>
      <c r="M1383" s="286" t="s">
        <v>425</v>
      </c>
      <c r="N1383" s="284" t="s">
        <v>1873</v>
      </c>
      <c r="O1383" s="284"/>
    </row>
    <row r="1384" spans="2:15" ht="12.75" customHeight="1">
      <c r="B1384" s="284" t="s">
        <v>1874</v>
      </c>
      <c r="C1384" s="284"/>
      <c r="D1384" s="285" t="s">
        <v>1875</v>
      </c>
      <c r="E1384" s="286" t="s">
        <v>297</v>
      </c>
      <c r="F1384" s="287" t="s">
        <v>333</v>
      </c>
      <c r="G1384" s="287"/>
      <c r="H1384" s="288" t="s">
        <v>1876</v>
      </c>
      <c r="I1384" s="289">
        <v>12</v>
      </c>
      <c r="J1384" s="290" t="s">
        <v>299</v>
      </c>
      <c r="K1384" s="291">
        <v>13</v>
      </c>
      <c r="M1384" s="286" t="s">
        <v>425</v>
      </c>
      <c r="N1384" s="284" t="s">
        <v>1858</v>
      </c>
      <c r="O1384" s="284"/>
    </row>
    <row r="1385" spans="2:15" ht="12.75" customHeight="1">
      <c r="B1385" s="284" t="s">
        <v>1877</v>
      </c>
      <c r="C1385" s="284"/>
      <c r="D1385" s="285" t="s">
        <v>1566</v>
      </c>
      <c r="E1385" s="286" t="s">
        <v>292</v>
      </c>
      <c r="F1385" s="287" t="s">
        <v>333</v>
      </c>
      <c r="G1385" s="287"/>
      <c r="H1385" s="288" t="s">
        <v>1878</v>
      </c>
      <c r="I1385" s="289">
        <v>14</v>
      </c>
      <c r="J1385" s="290" t="s">
        <v>339</v>
      </c>
      <c r="K1385" s="291">
        <v>11</v>
      </c>
      <c r="M1385" s="286" t="s">
        <v>425</v>
      </c>
      <c r="N1385" s="284" t="s">
        <v>1879</v>
      </c>
      <c r="O1385" s="284"/>
    </row>
    <row r="1386" spans="2:15" ht="12.75" customHeight="1">
      <c r="B1386" s="284" t="s">
        <v>1880</v>
      </c>
      <c r="C1386" s="284"/>
      <c r="D1386" s="285" t="s">
        <v>1881</v>
      </c>
      <c r="E1386" s="286" t="s">
        <v>367</v>
      </c>
      <c r="F1386" s="287" t="s">
        <v>333</v>
      </c>
      <c r="G1386" s="287"/>
      <c r="H1386" s="288" t="s">
        <v>1882</v>
      </c>
      <c r="I1386" s="289">
        <v>15</v>
      </c>
      <c r="J1386" s="290" t="s">
        <v>339</v>
      </c>
      <c r="K1386" s="291">
        <v>10</v>
      </c>
      <c r="M1386" s="286" t="s">
        <v>425</v>
      </c>
      <c r="N1386" s="284" t="s">
        <v>1883</v>
      </c>
      <c r="O1386" s="284"/>
    </row>
    <row r="1387" spans="2:15" ht="12.75" customHeight="1">
      <c r="B1387" s="284" t="s">
        <v>1884</v>
      </c>
      <c r="C1387" s="284"/>
      <c r="D1387" s="285" t="s">
        <v>440</v>
      </c>
      <c r="E1387" s="286" t="s">
        <v>64</v>
      </c>
      <c r="F1387" s="287" t="s">
        <v>347</v>
      </c>
      <c r="G1387" s="287"/>
      <c r="H1387" s="288" t="s">
        <v>1885</v>
      </c>
      <c r="I1387" s="289">
        <v>16</v>
      </c>
      <c r="J1387" s="290" t="s">
        <v>329</v>
      </c>
      <c r="K1387" s="291">
        <v>9</v>
      </c>
      <c r="N1387" s="284" t="s">
        <v>1886</v>
      </c>
      <c r="O1387" s="284"/>
    </row>
    <row r="1388" spans="2:15" ht="12.75" customHeight="1">
      <c r="B1388" s="284" t="s">
        <v>1887</v>
      </c>
      <c r="C1388" s="284"/>
      <c r="D1388" s="285" t="s">
        <v>1844</v>
      </c>
      <c r="E1388" s="286" t="s">
        <v>62</v>
      </c>
      <c r="F1388" s="287" t="s">
        <v>347</v>
      </c>
      <c r="G1388" s="287"/>
      <c r="H1388" s="288" t="s">
        <v>415</v>
      </c>
      <c r="I1388" s="289">
        <v>17</v>
      </c>
      <c r="J1388" s="290" t="s">
        <v>299</v>
      </c>
      <c r="K1388" s="291">
        <v>8</v>
      </c>
      <c r="M1388" s="286" t="s">
        <v>425</v>
      </c>
      <c r="N1388" s="284" t="s">
        <v>1888</v>
      </c>
      <c r="O1388" s="284"/>
    </row>
    <row r="1389" spans="2:15" ht="12.75" customHeight="1">
      <c r="B1389" s="284" t="s">
        <v>1889</v>
      </c>
      <c r="C1389" s="284"/>
      <c r="D1389" s="285" t="s">
        <v>1808</v>
      </c>
      <c r="E1389" s="286" t="s">
        <v>365</v>
      </c>
      <c r="F1389" s="287" t="s">
        <v>311</v>
      </c>
      <c r="G1389" s="287"/>
      <c r="H1389" s="288" t="s">
        <v>1890</v>
      </c>
      <c r="I1389" s="289">
        <v>17</v>
      </c>
      <c r="J1389" s="290" t="s">
        <v>299</v>
      </c>
      <c r="K1389" s="291">
        <v>8</v>
      </c>
      <c r="N1389" s="284" t="s">
        <v>1886</v>
      </c>
      <c r="O1389" s="284"/>
    </row>
    <row r="1390" spans="2:15" ht="12.75" customHeight="1">
      <c r="B1390" s="284" t="s">
        <v>1891</v>
      </c>
      <c r="C1390" s="284"/>
      <c r="D1390" s="285" t="s">
        <v>332</v>
      </c>
      <c r="E1390" s="286" t="s">
        <v>319</v>
      </c>
      <c r="H1390" s="291">
        <v>2320</v>
      </c>
      <c r="I1390" s="289">
        <v>17</v>
      </c>
      <c r="J1390" s="290" t="s">
        <v>339</v>
      </c>
      <c r="K1390" s="291">
        <v>8</v>
      </c>
      <c r="N1390" s="284" t="s">
        <v>1892</v>
      </c>
      <c r="O1390" s="284"/>
    </row>
    <row r="1391" spans="2:15" ht="12.75" customHeight="1">
      <c r="B1391" s="284" t="s">
        <v>1893</v>
      </c>
      <c r="C1391" s="284"/>
      <c r="D1391" s="285" t="s">
        <v>1189</v>
      </c>
      <c r="E1391" s="286" t="s">
        <v>292</v>
      </c>
      <c r="F1391" s="287" t="s">
        <v>333</v>
      </c>
      <c r="G1391" s="287"/>
      <c r="H1391" s="288" t="s">
        <v>1894</v>
      </c>
      <c r="I1391" s="289">
        <v>18</v>
      </c>
      <c r="J1391" s="290" t="s">
        <v>339</v>
      </c>
      <c r="K1391" s="291">
        <v>7</v>
      </c>
      <c r="N1391" s="284" t="s">
        <v>1895</v>
      </c>
      <c r="O1391" s="284"/>
    </row>
    <row r="1392" spans="2:15" ht="12.75" customHeight="1">
      <c r="B1392" s="284" t="s">
        <v>1896</v>
      </c>
      <c r="C1392" s="284"/>
      <c r="D1392" s="285" t="s">
        <v>1023</v>
      </c>
      <c r="E1392" s="286" t="s">
        <v>292</v>
      </c>
      <c r="F1392" s="287" t="s">
        <v>333</v>
      </c>
      <c r="G1392" s="287"/>
      <c r="H1392" s="288" t="s">
        <v>1897</v>
      </c>
      <c r="I1392" s="289">
        <v>19</v>
      </c>
      <c r="J1392" s="290" t="s">
        <v>339</v>
      </c>
      <c r="K1392" s="291">
        <v>6</v>
      </c>
      <c r="M1392" s="286" t="s">
        <v>425</v>
      </c>
      <c r="N1392" s="284" t="s">
        <v>1898</v>
      </c>
      <c r="O1392" s="284"/>
    </row>
    <row r="1393" spans="2:15" ht="12.75" customHeight="1">
      <c r="B1393" s="284" t="s">
        <v>1899</v>
      </c>
      <c r="C1393" s="284"/>
      <c r="D1393" s="285" t="s">
        <v>1267</v>
      </c>
      <c r="E1393" s="286" t="s">
        <v>365</v>
      </c>
      <c r="F1393" s="287" t="s">
        <v>311</v>
      </c>
      <c r="G1393" s="287"/>
      <c r="H1393" s="288" t="s">
        <v>1900</v>
      </c>
      <c r="I1393" s="289">
        <v>20</v>
      </c>
      <c r="J1393" s="290" t="s">
        <v>299</v>
      </c>
      <c r="K1393" s="291">
        <v>5</v>
      </c>
      <c r="N1393" s="284" t="s">
        <v>1892</v>
      </c>
      <c r="O1393" s="284"/>
    </row>
    <row r="1394" spans="2:15" ht="12.75" customHeight="1">
      <c r="B1394" s="284" t="s">
        <v>1901</v>
      </c>
      <c r="C1394" s="284"/>
      <c r="D1394" s="285" t="s">
        <v>1168</v>
      </c>
      <c r="E1394" s="286" t="s">
        <v>367</v>
      </c>
      <c r="F1394" s="287" t="s">
        <v>333</v>
      </c>
      <c r="G1394" s="287"/>
      <c r="H1394" s="288" t="s">
        <v>1902</v>
      </c>
      <c r="I1394" s="289">
        <v>20</v>
      </c>
      <c r="J1394" s="290" t="s">
        <v>329</v>
      </c>
      <c r="K1394" s="291">
        <v>5</v>
      </c>
      <c r="M1394" s="286" t="s">
        <v>425</v>
      </c>
      <c r="N1394" s="284" t="s">
        <v>1903</v>
      </c>
      <c r="O1394" s="284"/>
    </row>
    <row r="1395" spans="2:15" ht="12.75" customHeight="1">
      <c r="B1395" s="284" t="s">
        <v>1904</v>
      </c>
      <c r="C1395" s="284"/>
      <c r="D1395" s="285" t="s">
        <v>1905</v>
      </c>
      <c r="E1395" s="286" t="s">
        <v>297</v>
      </c>
      <c r="F1395" s="287" t="s">
        <v>333</v>
      </c>
      <c r="G1395" s="287"/>
      <c r="H1395" s="288" t="s">
        <v>1906</v>
      </c>
      <c r="I1395" s="289">
        <v>22</v>
      </c>
      <c r="J1395" s="290" t="s">
        <v>329</v>
      </c>
      <c r="K1395" s="291">
        <v>3</v>
      </c>
      <c r="M1395" s="286" t="s">
        <v>425</v>
      </c>
      <c r="N1395" s="284" t="s">
        <v>1858</v>
      </c>
      <c r="O1395" s="284"/>
    </row>
    <row r="1396" spans="2:15" ht="12.75" customHeight="1">
      <c r="B1396" s="284" t="s">
        <v>1907</v>
      </c>
      <c r="C1396" s="284"/>
      <c r="D1396" s="285" t="s">
        <v>1908</v>
      </c>
      <c r="E1396" s="286" t="s">
        <v>367</v>
      </c>
      <c r="F1396" s="287" t="s">
        <v>333</v>
      </c>
      <c r="G1396" s="287"/>
      <c r="H1396" s="288" t="s">
        <v>1909</v>
      </c>
      <c r="I1396" s="289">
        <v>22</v>
      </c>
      <c r="J1396" s="290" t="s">
        <v>487</v>
      </c>
      <c r="K1396" s="291">
        <v>3</v>
      </c>
      <c r="M1396" s="286" t="s">
        <v>425</v>
      </c>
      <c r="N1396" s="284" t="s">
        <v>1883</v>
      </c>
      <c r="O1396" s="284"/>
    </row>
    <row r="1397" spans="2:15" ht="24.75" customHeight="1">
      <c r="B1397" s="284" t="s">
        <v>1910</v>
      </c>
      <c r="C1397" s="284"/>
      <c r="D1397" s="285" t="s">
        <v>1911</v>
      </c>
      <c r="E1397" s="286" t="s">
        <v>371</v>
      </c>
      <c r="F1397" s="287" t="s">
        <v>281</v>
      </c>
      <c r="G1397" s="287"/>
      <c r="H1397" s="288" t="s">
        <v>1912</v>
      </c>
      <c r="N1397" s="284" t="s">
        <v>1892</v>
      </c>
      <c r="O1397" s="284"/>
    </row>
    <row r="1398" spans="2:15" ht="12.75" customHeight="1">
      <c r="B1398" s="284" t="s">
        <v>1913</v>
      </c>
      <c r="C1398" s="284"/>
      <c r="D1398" s="285" t="s">
        <v>1914</v>
      </c>
      <c r="E1398" s="286" t="s">
        <v>280</v>
      </c>
      <c r="F1398" s="287" t="s">
        <v>347</v>
      </c>
      <c r="G1398" s="287"/>
      <c r="H1398" s="288" t="s">
        <v>1220</v>
      </c>
      <c r="I1398" s="289">
        <v>25</v>
      </c>
      <c r="J1398" s="290" t="s">
        <v>413</v>
      </c>
      <c r="M1398" s="286" t="s">
        <v>425</v>
      </c>
      <c r="N1398" s="284" t="s">
        <v>1883</v>
      </c>
      <c r="O1398" s="284"/>
    </row>
    <row r="1399" spans="2:15" ht="12.75" customHeight="1">
      <c r="B1399" s="284" t="s">
        <v>1915</v>
      </c>
      <c r="C1399" s="284"/>
      <c r="D1399" s="285" t="s">
        <v>1916</v>
      </c>
      <c r="E1399" s="286" t="s">
        <v>297</v>
      </c>
      <c r="F1399" s="287" t="s">
        <v>333</v>
      </c>
      <c r="G1399" s="287"/>
      <c r="H1399" s="288" t="s">
        <v>1917</v>
      </c>
      <c r="I1399" s="289">
        <v>28</v>
      </c>
      <c r="J1399" s="290" t="s">
        <v>339</v>
      </c>
      <c r="N1399" s="284" t="s">
        <v>1898</v>
      </c>
      <c r="O1399" s="284"/>
    </row>
    <row r="1400" spans="2:15" ht="12.75" customHeight="1">
      <c r="B1400" s="292"/>
      <c r="C1400" s="292"/>
      <c r="D1400" s="292"/>
      <c r="E1400" s="293" t="s">
        <v>363</v>
      </c>
      <c r="F1400" s="293"/>
      <c r="G1400" s="293"/>
      <c r="H1400" s="293"/>
      <c r="I1400" s="293"/>
      <c r="J1400" s="293"/>
      <c r="K1400" s="294">
        <v>332</v>
      </c>
      <c r="L1400" s="292"/>
      <c r="M1400" s="292"/>
      <c r="N1400" s="292"/>
      <c r="O1400" s="292"/>
    </row>
    <row r="1401" ht="7.5" customHeight="1"/>
    <row r="1402" spans="2:3" ht="12.75" customHeight="1">
      <c r="B1402" s="295" t="s">
        <v>364</v>
      </c>
      <c r="C1402" s="295"/>
    </row>
    <row r="1403" ht="6" customHeight="1"/>
    <row r="1404" spans="2:15" ht="12.75" customHeight="1">
      <c r="B1404" s="284" t="s">
        <v>1855</v>
      </c>
      <c r="C1404" s="284"/>
      <c r="D1404" s="285" t="s">
        <v>1856</v>
      </c>
      <c r="E1404" s="286" t="s">
        <v>367</v>
      </c>
      <c r="F1404" s="287" t="s">
        <v>281</v>
      </c>
      <c r="G1404" s="287"/>
      <c r="H1404" s="288" t="s">
        <v>1918</v>
      </c>
      <c r="I1404" s="289">
        <v>3</v>
      </c>
      <c r="J1404" s="290" t="s">
        <v>299</v>
      </c>
      <c r="K1404" s="291">
        <v>23</v>
      </c>
      <c r="M1404" s="286" t="s">
        <v>425</v>
      </c>
      <c r="N1404" s="284" t="s">
        <v>1858</v>
      </c>
      <c r="O1404" s="284"/>
    </row>
    <row r="1405" spans="2:15" ht="12.75" customHeight="1">
      <c r="B1405" s="284" t="s">
        <v>1899</v>
      </c>
      <c r="C1405" s="284"/>
      <c r="D1405" s="285" t="s">
        <v>1267</v>
      </c>
      <c r="E1405" s="286" t="s">
        <v>62</v>
      </c>
      <c r="F1405" s="287" t="s">
        <v>347</v>
      </c>
      <c r="G1405" s="287"/>
      <c r="H1405" s="288" t="s">
        <v>1337</v>
      </c>
      <c r="I1405" s="289">
        <v>21</v>
      </c>
      <c r="J1405" s="290" t="s">
        <v>329</v>
      </c>
      <c r="K1405" s="291">
        <v>4</v>
      </c>
      <c r="N1405" s="284" t="s">
        <v>1892</v>
      </c>
      <c r="O1405" s="284"/>
    </row>
    <row r="1406" spans="2:15" ht="24.75" customHeight="1">
      <c r="B1406" s="284" t="s">
        <v>1871</v>
      </c>
      <c r="C1406" s="284"/>
      <c r="D1406" s="285" t="s">
        <v>1872</v>
      </c>
      <c r="E1406" s="286" t="s">
        <v>371</v>
      </c>
      <c r="F1406" s="287" t="s">
        <v>281</v>
      </c>
      <c r="G1406" s="287"/>
      <c r="H1406" s="288" t="s">
        <v>1912</v>
      </c>
      <c r="M1406" s="286" t="s">
        <v>425</v>
      </c>
      <c r="N1406" s="284" t="s">
        <v>1873</v>
      </c>
      <c r="O1406" s="284"/>
    </row>
    <row r="1407" spans="2:15" ht="24.75" customHeight="1">
      <c r="B1407" s="284" t="s">
        <v>1877</v>
      </c>
      <c r="C1407" s="284"/>
      <c r="D1407" s="285" t="s">
        <v>1566</v>
      </c>
      <c r="E1407" s="286" t="s">
        <v>371</v>
      </c>
      <c r="F1407" s="287" t="s">
        <v>281</v>
      </c>
      <c r="G1407" s="287"/>
      <c r="H1407" s="288" t="s">
        <v>1912</v>
      </c>
      <c r="M1407" s="286" t="s">
        <v>425</v>
      </c>
      <c r="N1407" s="284" t="s">
        <v>1879</v>
      </c>
      <c r="O1407" s="284"/>
    </row>
    <row r="1408" spans="2:15" ht="24.75" customHeight="1">
      <c r="B1408" s="284" t="s">
        <v>1899</v>
      </c>
      <c r="C1408" s="284"/>
      <c r="D1408" s="285" t="s">
        <v>1267</v>
      </c>
      <c r="E1408" s="286" t="s">
        <v>371</v>
      </c>
      <c r="F1408" s="287" t="s">
        <v>281</v>
      </c>
      <c r="G1408" s="287"/>
      <c r="H1408" s="288" t="s">
        <v>1912</v>
      </c>
      <c r="N1408" s="284" t="s">
        <v>1892</v>
      </c>
      <c r="O1408" s="284"/>
    </row>
    <row r="1409" spans="2:15" ht="12.75" customHeight="1">
      <c r="B1409" s="284" t="s">
        <v>1915</v>
      </c>
      <c r="C1409" s="284"/>
      <c r="D1409" s="285" t="s">
        <v>1916</v>
      </c>
      <c r="E1409" s="286" t="s">
        <v>292</v>
      </c>
      <c r="F1409" s="287" t="s">
        <v>333</v>
      </c>
      <c r="G1409" s="287"/>
      <c r="H1409" s="288" t="s">
        <v>1919</v>
      </c>
      <c r="I1409" s="289">
        <v>28</v>
      </c>
      <c r="J1409" s="290" t="s">
        <v>329</v>
      </c>
      <c r="N1409" s="284" t="s">
        <v>1898</v>
      </c>
      <c r="O1409" s="284"/>
    </row>
    <row r="1410" spans="2:15" ht="12.75" customHeight="1">
      <c r="B1410" s="284" t="s">
        <v>1920</v>
      </c>
      <c r="C1410" s="284"/>
      <c r="D1410" s="285" t="s">
        <v>1921</v>
      </c>
      <c r="E1410" s="286" t="s">
        <v>292</v>
      </c>
      <c r="F1410" s="287" t="s">
        <v>333</v>
      </c>
      <c r="G1410" s="287"/>
      <c r="H1410" s="288" t="s">
        <v>1922</v>
      </c>
      <c r="I1410" s="289">
        <v>28</v>
      </c>
      <c r="J1410" s="290" t="s">
        <v>329</v>
      </c>
      <c r="M1410" s="286" t="s">
        <v>425</v>
      </c>
      <c r="N1410" s="284" t="s">
        <v>1898</v>
      </c>
      <c r="O1410" s="284"/>
    </row>
    <row r="1411" spans="2:15" ht="12.75" customHeight="1">
      <c r="B1411" s="284" t="s">
        <v>1901</v>
      </c>
      <c r="C1411" s="284"/>
      <c r="D1411" s="285" t="s">
        <v>1168</v>
      </c>
      <c r="E1411" s="286" t="s">
        <v>297</v>
      </c>
      <c r="F1411" s="287" t="s">
        <v>333</v>
      </c>
      <c r="G1411" s="287"/>
      <c r="H1411" s="288" t="s">
        <v>1923</v>
      </c>
      <c r="I1411" s="289">
        <v>30</v>
      </c>
      <c r="J1411" s="290" t="s">
        <v>339</v>
      </c>
      <c r="M1411" s="286" t="s">
        <v>425</v>
      </c>
      <c r="N1411" s="284" t="s">
        <v>1903</v>
      </c>
      <c r="O1411" s="284"/>
    </row>
    <row r="1412" spans="2:15" ht="12.75" customHeight="1">
      <c r="B1412" s="284" t="s">
        <v>1904</v>
      </c>
      <c r="C1412" s="284"/>
      <c r="D1412" s="285" t="s">
        <v>1905</v>
      </c>
      <c r="E1412" s="286" t="s">
        <v>292</v>
      </c>
      <c r="F1412" s="287" t="s">
        <v>333</v>
      </c>
      <c r="G1412" s="287"/>
      <c r="H1412" s="288" t="s">
        <v>1924</v>
      </c>
      <c r="I1412" s="289">
        <v>30</v>
      </c>
      <c r="J1412" s="290" t="s">
        <v>413</v>
      </c>
      <c r="M1412" s="286" t="s">
        <v>425</v>
      </c>
      <c r="N1412" s="284" t="s">
        <v>1858</v>
      </c>
      <c r="O1412" s="284"/>
    </row>
    <row r="1413" spans="2:15" ht="12.75" customHeight="1">
      <c r="B1413" s="284" t="s">
        <v>1877</v>
      </c>
      <c r="C1413" s="284"/>
      <c r="D1413" s="285" t="s">
        <v>1566</v>
      </c>
      <c r="E1413" s="286" t="s">
        <v>310</v>
      </c>
      <c r="F1413" s="287" t="s">
        <v>333</v>
      </c>
      <c r="G1413" s="287"/>
      <c r="H1413" s="288" t="s">
        <v>1925</v>
      </c>
      <c r="I1413" s="289">
        <v>34</v>
      </c>
      <c r="J1413" s="290" t="s">
        <v>299</v>
      </c>
      <c r="M1413" s="286" t="s">
        <v>425</v>
      </c>
      <c r="N1413" s="284" t="s">
        <v>1879</v>
      </c>
      <c r="O1413" s="284"/>
    </row>
    <row r="1414" spans="2:15" ht="12.75" customHeight="1">
      <c r="B1414" s="284" t="s">
        <v>1896</v>
      </c>
      <c r="C1414" s="284"/>
      <c r="D1414" s="285" t="s">
        <v>1023</v>
      </c>
      <c r="E1414" s="286" t="s">
        <v>310</v>
      </c>
      <c r="F1414" s="287" t="s">
        <v>333</v>
      </c>
      <c r="G1414" s="287"/>
      <c r="H1414" s="288" t="s">
        <v>1926</v>
      </c>
      <c r="I1414" s="289">
        <v>34</v>
      </c>
      <c r="J1414" s="290" t="s">
        <v>339</v>
      </c>
      <c r="M1414" s="286" t="s">
        <v>425</v>
      </c>
      <c r="N1414" s="284" t="s">
        <v>1898</v>
      </c>
      <c r="O1414" s="284"/>
    </row>
    <row r="1415" spans="2:15" ht="12.75" customHeight="1">
      <c r="B1415" s="284" t="s">
        <v>1910</v>
      </c>
      <c r="C1415" s="284"/>
      <c r="D1415" s="285" t="s">
        <v>1911</v>
      </c>
      <c r="E1415" s="286" t="s">
        <v>365</v>
      </c>
      <c r="F1415" s="287" t="s">
        <v>333</v>
      </c>
      <c r="G1415" s="287"/>
      <c r="H1415" s="288" t="s">
        <v>1927</v>
      </c>
      <c r="I1415" s="289">
        <v>35</v>
      </c>
      <c r="J1415" s="290" t="s">
        <v>339</v>
      </c>
      <c r="N1415" s="284" t="s">
        <v>1892</v>
      </c>
      <c r="O1415" s="284"/>
    </row>
    <row r="1416" spans="2:15" ht="12.75" customHeight="1">
      <c r="B1416" s="284" t="s">
        <v>1893</v>
      </c>
      <c r="C1416" s="284"/>
      <c r="D1416" s="285" t="s">
        <v>1189</v>
      </c>
      <c r="E1416" s="286" t="s">
        <v>310</v>
      </c>
      <c r="F1416" s="287" t="s">
        <v>333</v>
      </c>
      <c r="G1416" s="287"/>
      <c r="H1416" s="288" t="s">
        <v>1928</v>
      </c>
      <c r="I1416" s="289">
        <v>41</v>
      </c>
      <c r="J1416" s="290" t="s">
        <v>299</v>
      </c>
      <c r="N1416" s="284" t="s">
        <v>1895</v>
      </c>
      <c r="O1416" s="284"/>
    </row>
    <row r="1417" spans="2:15" ht="12.75" customHeight="1">
      <c r="B1417" s="284" t="s">
        <v>1884</v>
      </c>
      <c r="C1417" s="284"/>
      <c r="D1417" s="285" t="s">
        <v>440</v>
      </c>
      <c r="E1417" s="286" t="s">
        <v>365</v>
      </c>
      <c r="F1417" s="287" t="s">
        <v>333</v>
      </c>
      <c r="G1417" s="287"/>
      <c r="H1417" s="288" t="s">
        <v>1929</v>
      </c>
      <c r="I1417" s="289">
        <v>42</v>
      </c>
      <c r="J1417" s="290" t="s">
        <v>339</v>
      </c>
      <c r="N1417" s="284" t="s">
        <v>1886</v>
      </c>
      <c r="O1417" s="284"/>
    </row>
    <row r="1418" spans="2:15" ht="12.75" customHeight="1">
      <c r="B1418" s="284" t="s">
        <v>1899</v>
      </c>
      <c r="C1418" s="284"/>
      <c r="D1418" s="285" t="s">
        <v>1267</v>
      </c>
      <c r="E1418" s="286" t="s">
        <v>310</v>
      </c>
      <c r="F1418" s="287" t="s">
        <v>333</v>
      </c>
      <c r="G1418" s="287"/>
      <c r="H1418" s="288" t="s">
        <v>1930</v>
      </c>
      <c r="I1418" s="289">
        <v>45</v>
      </c>
      <c r="J1418" s="290" t="s">
        <v>299</v>
      </c>
      <c r="N1418" s="284" t="s">
        <v>1892</v>
      </c>
      <c r="O1418" s="284"/>
    </row>
    <row r="1419" spans="2:15" ht="12.75" customHeight="1">
      <c r="B1419" s="284" t="s">
        <v>1931</v>
      </c>
      <c r="C1419" s="284"/>
      <c r="D1419" s="285" t="s">
        <v>1932</v>
      </c>
      <c r="E1419" s="286" t="s">
        <v>365</v>
      </c>
      <c r="F1419" s="287" t="s">
        <v>333</v>
      </c>
      <c r="G1419" s="287"/>
      <c r="H1419" s="288" t="s">
        <v>677</v>
      </c>
      <c r="I1419" s="289">
        <v>57</v>
      </c>
      <c r="J1419" s="290" t="s">
        <v>329</v>
      </c>
      <c r="M1419" s="286" t="s">
        <v>425</v>
      </c>
      <c r="N1419" s="284" t="s">
        <v>1903</v>
      </c>
      <c r="O1419" s="284"/>
    </row>
    <row r="1420" spans="2:15" ht="12.75" customHeight="1">
      <c r="B1420" s="284" t="s">
        <v>1910</v>
      </c>
      <c r="C1420" s="284"/>
      <c r="D1420" s="285" t="s">
        <v>1911</v>
      </c>
      <c r="E1420" s="286" t="s">
        <v>310</v>
      </c>
      <c r="F1420" s="287" t="s">
        <v>333</v>
      </c>
      <c r="G1420" s="287"/>
      <c r="H1420" s="288" t="s">
        <v>1410</v>
      </c>
      <c r="I1420" s="289">
        <v>59</v>
      </c>
      <c r="J1420" s="290" t="s">
        <v>339</v>
      </c>
      <c r="N1420" s="284" t="s">
        <v>1892</v>
      </c>
      <c r="O1420" s="284"/>
    </row>
    <row r="1421" spans="2:15" ht="24.75" customHeight="1">
      <c r="B1421" s="284" t="s">
        <v>1933</v>
      </c>
      <c r="C1421" s="284"/>
      <c r="D1421" s="285" t="s">
        <v>1543</v>
      </c>
      <c r="E1421" s="286" t="s">
        <v>310</v>
      </c>
      <c r="F1421" s="287" t="s">
        <v>333</v>
      </c>
      <c r="G1421" s="287"/>
      <c r="H1421" s="288" t="s">
        <v>1934</v>
      </c>
      <c r="I1421" s="289">
        <v>59</v>
      </c>
      <c r="J1421" s="290" t="s">
        <v>339</v>
      </c>
      <c r="M1421" s="286" t="s">
        <v>425</v>
      </c>
      <c r="N1421" s="284" t="s">
        <v>1935</v>
      </c>
      <c r="O1421" s="284"/>
    </row>
    <row r="1422" spans="2:15" ht="12.75" customHeight="1">
      <c r="B1422" s="284" t="s">
        <v>1931</v>
      </c>
      <c r="C1422" s="284"/>
      <c r="D1422" s="285" t="s">
        <v>1932</v>
      </c>
      <c r="E1422" s="286" t="s">
        <v>310</v>
      </c>
      <c r="F1422" s="287" t="s">
        <v>333</v>
      </c>
      <c r="G1422" s="287"/>
      <c r="H1422" s="288" t="s">
        <v>1936</v>
      </c>
      <c r="I1422" s="289">
        <v>66</v>
      </c>
      <c r="J1422" s="290" t="s">
        <v>329</v>
      </c>
      <c r="M1422" s="286" t="s">
        <v>425</v>
      </c>
      <c r="N1422" s="284" t="s">
        <v>1903</v>
      </c>
      <c r="O1422" s="284"/>
    </row>
    <row r="1423" spans="2:15" ht="12.75" customHeight="1">
      <c r="B1423" s="284" t="s">
        <v>1920</v>
      </c>
      <c r="C1423" s="284"/>
      <c r="D1423" s="285" t="s">
        <v>1921</v>
      </c>
      <c r="E1423" s="286" t="s">
        <v>310</v>
      </c>
      <c r="F1423" s="287" t="s">
        <v>333</v>
      </c>
      <c r="G1423" s="287"/>
      <c r="H1423" s="288" t="s">
        <v>1937</v>
      </c>
      <c r="I1423" s="289">
        <v>85</v>
      </c>
      <c r="J1423" s="290" t="s">
        <v>329</v>
      </c>
      <c r="M1423" s="286" t="s">
        <v>425</v>
      </c>
      <c r="N1423" s="284" t="s">
        <v>1898</v>
      </c>
      <c r="O1423" s="284"/>
    </row>
    <row r="1424" spans="2:15" ht="12.75" customHeight="1">
      <c r="B1424" s="284" t="s">
        <v>1852</v>
      </c>
      <c r="C1424" s="284"/>
      <c r="D1424" s="285" t="s">
        <v>1853</v>
      </c>
      <c r="E1424" s="286" t="s">
        <v>62</v>
      </c>
      <c r="F1424" s="287" t="s">
        <v>347</v>
      </c>
      <c r="G1424" s="287"/>
      <c r="H1424" s="288" t="s">
        <v>380</v>
      </c>
      <c r="I1424" s="290" t="s">
        <v>376</v>
      </c>
      <c r="J1424" s="290" t="s">
        <v>299</v>
      </c>
      <c r="M1424" s="286" t="s">
        <v>425</v>
      </c>
      <c r="N1424" s="284" t="s">
        <v>1854</v>
      </c>
      <c r="O1424" s="284"/>
    </row>
    <row r="1425" spans="2:15" ht="12.75" customHeight="1">
      <c r="B1425" s="284" t="s">
        <v>1871</v>
      </c>
      <c r="C1425" s="284"/>
      <c r="D1425" s="285" t="s">
        <v>1872</v>
      </c>
      <c r="E1425" s="286" t="s">
        <v>64</v>
      </c>
      <c r="F1425" s="287" t="s">
        <v>347</v>
      </c>
      <c r="G1425" s="287"/>
      <c r="H1425" s="288" t="s">
        <v>1938</v>
      </c>
      <c r="I1425" s="290" t="s">
        <v>376</v>
      </c>
      <c r="J1425" s="290" t="s">
        <v>299</v>
      </c>
      <c r="M1425" s="286" t="s">
        <v>425</v>
      </c>
      <c r="N1425" s="284" t="s">
        <v>1873</v>
      </c>
      <c r="O1425" s="284"/>
    </row>
    <row r="1426" spans="2:15" ht="12.75" customHeight="1">
      <c r="B1426" s="284" t="s">
        <v>1889</v>
      </c>
      <c r="C1426" s="284"/>
      <c r="D1426" s="285" t="s">
        <v>1808</v>
      </c>
      <c r="E1426" s="286" t="s">
        <v>365</v>
      </c>
      <c r="F1426" s="287" t="s">
        <v>333</v>
      </c>
      <c r="G1426" s="287"/>
      <c r="H1426" s="288" t="s">
        <v>486</v>
      </c>
      <c r="I1426" s="290" t="s">
        <v>376</v>
      </c>
      <c r="J1426" s="290" t="s">
        <v>299</v>
      </c>
      <c r="N1426" s="284" t="s">
        <v>1886</v>
      </c>
      <c r="O1426" s="284"/>
    </row>
    <row r="1427" spans="2:15" ht="12.75" customHeight="1">
      <c r="B1427" s="284" t="s">
        <v>1899</v>
      </c>
      <c r="C1427" s="284"/>
      <c r="D1427" s="285" t="s">
        <v>1267</v>
      </c>
      <c r="E1427" s="286" t="s">
        <v>365</v>
      </c>
      <c r="F1427" s="287" t="s">
        <v>333</v>
      </c>
      <c r="G1427" s="287"/>
      <c r="H1427" s="288" t="s">
        <v>1939</v>
      </c>
      <c r="I1427" s="290" t="s">
        <v>376</v>
      </c>
      <c r="J1427" s="290" t="s">
        <v>299</v>
      </c>
      <c r="N1427" s="284" t="s">
        <v>1892</v>
      </c>
      <c r="O1427" s="284"/>
    </row>
    <row r="1428" spans="2:15" ht="12.75" customHeight="1">
      <c r="B1428" s="284" t="s">
        <v>1849</v>
      </c>
      <c r="C1428" s="284"/>
      <c r="D1428" s="285" t="s">
        <v>1850</v>
      </c>
      <c r="E1428" s="286" t="s">
        <v>62</v>
      </c>
      <c r="F1428" s="287" t="s">
        <v>347</v>
      </c>
      <c r="G1428" s="287"/>
      <c r="H1428" s="288" t="s">
        <v>380</v>
      </c>
      <c r="I1428" s="290" t="s">
        <v>376</v>
      </c>
      <c r="J1428" s="290" t="s">
        <v>299</v>
      </c>
      <c r="N1428" s="284" t="s">
        <v>1851</v>
      </c>
      <c r="O1428" s="284"/>
    </row>
    <row r="1429" spans="2:15" ht="12.75" customHeight="1">
      <c r="B1429" s="284" t="s">
        <v>1845</v>
      </c>
      <c r="C1429" s="284"/>
      <c r="D1429" s="285" t="s">
        <v>1846</v>
      </c>
      <c r="E1429" s="286" t="s">
        <v>64</v>
      </c>
      <c r="F1429" s="287" t="s">
        <v>347</v>
      </c>
      <c r="G1429" s="287"/>
      <c r="H1429" s="288" t="s">
        <v>1940</v>
      </c>
      <c r="I1429" s="290" t="s">
        <v>382</v>
      </c>
      <c r="J1429" s="290" t="s">
        <v>283</v>
      </c>
      <c r="M1429" s="286" t="s">
        <v>425</v>
      </c>
      <c r="N1429" s="284" t="s">
        <v>1848</v>
      </c>
      <c r="O1429" s="284"/>
    </row>
    <row r="1430" spans="2:15" ht="12.75" customHeight="1">
      <c r="B1430" s="284" t="s">
        <v>1855</v>
      </c>
      <c r="C1430" s="284"/>
      <c r="D1430" s="285" t="s">
        <v>1856</v>
      </c>
      <c r="E1430" s="286" t="s">
        <v>367</v>
      </c>
      <c r="F1430" s="287" t="s">
        <v>333</v>
      </c>
      <c r="G1430" s="287"/>
      <c r="H1430" s="288" t="s">
        <v>1941</v>
      </c>
      <c r="I1430" s="290" t="s">
        <v>382</v>
      </c>
      <c r="J1430" s="290" t="s">
        <v>299</v>
      </c>
      <c r="M1430" s="286" t="s">
        <v>425</v>
      </c>
      <c r="N1430" s="284" t="s">
        <v>1858</v>
      </c>
      <c r="O1430" s="284"/>
    </row>
    <row r="1431" spans="2:15" ht="12.75" customHeight="1">
      <c r="B1431" s="284" t="s">
        <v>1859</v>
      </c>
      <c r="C1431" s="284"/>
      <c r="D1431" s="285" t="s">
        <v>1467</v>
      </c>
      <c r="E1431" s="286" t="s">
        <v>280</v>
      </c>
      <c r="F1431" s="287" t="s">
        <v>347</v>
      </c>
      <c r="G1431" s="287"/>
      <c r="H1431" s="288" t="s">
        <v>1942</v>
      </c>
      <c r="I1431" s="290" t="s">
        <v>382</v>
      </c>
      <c r="J1431" s="290" t="s">
        <v>299</v>
      </c>
      <c r="N1431" s="284" t="s">
        <v>1861</v>
      </c>
      <c r="O1431" s="284"/>
    </row>
    <row r="1432" spans="2:15" ht="12.75" customHeight="1">
      <c r="B1432" s="284" t="s">
        <v>1867</v>
      </c>
      <c r="C1432" s="284"/>
      <c r="D1432" s="285" t="s">
        <v>1868</v>
      </c>
      <c r="E1432" s="286" t="s">
        <v>280</v>
      </c>
      <c r="F1432" s="287" t="s">
        <v>347</v>
      </c>
      <c r="G1432" s="287"/>
      <c r="H1432" s="288" t="s">
        <v>1943</v>
      </c>
      <c r="I1432" s="290" t="s">
        <v>382</v>
      </c>
      <c r="J1432" s="290" t="s">
        <v>339</v>
      </c>
      <c r="M1432" s="286" t="s">
        <v>284</v>
      </c>
      <c r="N1432" s="284" t="s">
        <v>1870</v>
      </c>
      <c r="O1432" s="284"/>
    </row>
    <row r="1433" spans="2:15" ht="12.75" customHeight="1">
      <c r="B1433" s="284" t="s">
        <v>1865</v>
      </c>
      <c r="C1433" s="284"/>
      <c r="D1433" s="285" t="s">
        <v>1856</v>
      </c>
      <c r="E1433" s="286" t="s">
        <v>367</v>
      </c>
      <c r="F1433" s="287" t="s">
        <v>333</v>
      </c>
      <c r="G1433" s="287"/>
      <c r="H1433" s="288" t="s">
        <v>1944</v>
      </c>
      <c r="I1433" s="290" t="s">
        <v>382</v>
      </c>
      <c r="J1433" s="290" t="s">
        <v>339</v>
      </c>
      <c r="M1433" s="286" t="s">
        <v>425</v>
      </c>
      <c r="N1433" s="284" t="s">
        <v>1858</v>
      </c>
      <c r="O1433" s="284"/>
    </row>
    <row r="1434" spans="2:15" ht="12.75" customHeight="1">
      <c r="B1434" s="284" t="s">
        <v>1891</v>
      </c>
      <c r="C1434" s="284"/>
      <c r="D1434" s="285" t="s">
        <v>332</v>
      </c>
      <c r="E1434" s="286" t="s">
        <v>297</v>
      </c>
      <c r="F1434" s="287" t="s">
        <v>281</v>
      </c>
      <c r="G1434" s="287"/>
      <c r="H1434" s="288" t="s">
        <v>1945</v>
      </c>
      <c r="J1434" s="290" t="s">
        <v>339</v>
      </c>
      <c r="N1434" s="284" t="s">
        <v>1892</v>
      </c>
      <c r="O1434" s="284"/>
    </row>
    <row r="1435" spans="2:15" ht="12.75" customHeight="1">
      <c r="B1435" s="284" t="s">
        <v>1862</v>
      </c>
      <c r="C1435" s="284"/>
      <c r="D1435" s="285" t="s">
        <v>1863</v>
      </c>
      <c r="E1435" s="286" t="s">
        <v>395</v>
      </c>
      <c r="F1435" s="287" t="s">
        <v>281</v>
      </c>
      <c r="G1435" s="287"/>
      <c r="H1435" s="288" t="s">
        <v>1946</v>
      </c>
      <c r="J1435" s="290" t="s">
        <v>339</v>
      </c>
      <c r="N1435" s="284" t="s">
        <v>1864</v>
      </c>
      <c r="O1435" s="284"/>
    </row>
    <row r="1436" spans="2:15" ht="12.75" customHeight="1">
      <c r="B1436" s="284" t="s">
        <v>1862</v>
      </c>
      <c r="C1436" s="284"/>
      <c r="D1436" s="285" t="s">
        <v>1863</v>
      </c>
      <c r="E1436" s="286" t="s">
        <v>297</v>
      </c>
      <c r="F1436" s="287" t="s">
        <v>281</v>
      </c>
      <c r="G1436" s="287"/>
      <c r="H1436" s="288" t="s">
        <v>1947</v>
      </c>
      <c r="J1436" s="290" t="s">
        <v>339</v>
      </c>
      <c r="N1436" s="284" t="s">
        <v>1864</v>
      </c>
      <c r="O1436" s="284"/>
    </row>
    <row r="1437" spans="2:15" ht="12.75" customHeight="1">
      <c r="B1437" s="284" t="s">
        <v>1891</v>
      </c>
      <c r="C1437" s="284"/>
      <c r="D1437" s="285" t="s">
        <v>332</v>
      </c>
      <c r="E1437" s="286" t="s">
        <v>397</v>
      </c>
      <c r="F1437" s="287" t="s">
        <v>281</v>
      </c>
      <c r="G1437" s="287"/>
      <c r="H1437" s="288" t="s">
        <v>411</v>
      </c>
      <c r="J1437" s="290" t="s">
        <v>329</v>
      </c>
      <c r="N1437" s="284" t="s">
        <v>1892</v>
      </c>
      <c r="O1437" s="284"/>
    </row>
    <row r="1438" spans="2:15" ht="12.75" customHeight="1">
      <c r="B1438" s="284" t="s">
        <v>1891</v>
      </c>
      <c r="C1438" s="284"/>
      <c r="D1438" s="285" t="s">
        <v>332</v>
      </c>
      <c r="E1438" s="286" t="s">
        <v>64</v>
      </c>
      <c r="F1438" s="287" t="s">
        <v>281</v>
      </c>
      <c r="G1438" s="287"/>
      <c r="H1438" s="288" t="s">
        <v>1948</v>
      </c>
      <c r="J1438" s="290" t="s">
        <v>329</v>
      </c>
      <c r="N1438" s="284" t="s">
        <v>1892</v>
      </c>
      <c r="O1438" s="284"/>
    </row>
    <row r="1439" spans="2:15" ht="12.75" customHeight="1">
      <c r="B1439" s="284" t="s">
        <v>1891</v>
      </c>
      <c r="C1439" s="284"/>
      <c r="D1439" s="285" t="s">
        <v>332</v>
      </c>
      <c r="E1439" s="286" t="s">
        <v>395</v>
      </c>
      <c r="F1439" s="287" t="s">
        <v>281</v>
      </c>
      <c r="G1439" s="287"/>
      <c r="H1439" s="288" t="s">
        <v>1949</v>
      </c>
      <c r="J1439" s="290" t="s">
        <v>329</v>
      </c>
      <c r="N1439" s="284" t="s">
        <v>1892</v>
      </c>
      <c r="O1439" s="284"/>
    </row>
    <row r="1440" spans="2:15" ht="12.75" customHeight="1">
      <c r="B1440" s="284" t="s">
        <v>1862</v>
      </c>
      <c r="C1440" s="284"/>
      <c r="D1440" s="285" t="s">
        <v>1863</v>
      </c>
      <c r="E1440" s="286" t="s">
        <v>397</v>
      </c>
      <c r="F1440" s="287" t="s">
        <v>281</v>
      </c>
      <c r="G1440" s="287"/>
      <c r="H1440" s="288" t="s">
        <v>1575</v>
      </c>
      <c r="J1440" s="290" t="s">
        <v>329</v>
      </c>
      <c r="N1440" s="284" t="s">
        <v>1864</v>
      </c>
      <c r="O1440" s="284"/>
    </row>
    <row r="1441" spans="2:15" ht="12.75" customHeight="1">
      <c r="B1441" s="284" t="s">
        <v>1862</v>
      </c>
      <c r="C1441" s="284"/>
      <c r="D1441" s="285" t="s">
        <v>1863</v>
      </c>
      <c r="E1441" s="286" t="s">
        <v>64</v>
      </c>
      <c r="F1441" s="287" t="s">
        <v>281</v>
      </c>
      <c r="G1441" s="287"/>
      <c r="H1441" s="288" t="s">
        <v>1950</v>
      </c>
      <c r="J1441" s="290" t="s">
        <v>329</v>
      </c>
      <c r="N1441" s="284" t="s">
        <v>1864</v>
      </c>
      <c r="O1441" s="284"/>
    </row>
    <row r="1442" spans="2:15" ht="12.75" customHeight="1">
      <c r="B1442" s="284" t="s">
        <v>1862</v>
      </c>
      <c r="C1442" s="284"/>
      <c r="D1442" s="285" t="s">
        <v>1863</v>
      </c>
      <c r="E1442" s="286" t="s">
        <v>62</v>
      </c>
      <c r="F1442" s="287" t="s">
        <v>281</v>
      </c>
      <c r="G1442" s="287"/>
      <c r="H1442" s="288" t="s">
        <v>1701</v>
      </c>
      <c r="I1442" s="289">
        <v>7</v>
      </c>
      <c r="J1442" s="290" t="s">
        <v>339</v>
      </c>
      <c r="N1442" s="284" t="s">
        <v>1864</v>
      </c>
      <c r="O1442" s="284"/>
    </row>
    <row r="1443" spans="2:15" ht="12.75" customHeight="1">
      <c r="B1443" s="284" t="s">
        <v>1891</v>
      </c>
      <c r="C1443" s="284"/>
      <c r="D1443" s="285" t="s">
        <v>332</v>
      </c>
      <c r="E1443" s="286" t="s">
        <v>62</v>
      </c>
      <c r="F1443" s="287" t="s">
        <v>281</v>
      </c>
      <c r="G1443" s="287"/>
      <c r="H1443" s="288" t="s">
        <v>1336</v>
      </c>
      <c r="I1443" s="289">
        <v>12</v>
      </c>
      <c r="J1443" s="290" t="s">
        <v>329</v>
      </c>
      <c r="N1443" s="284" t="s">
        <v>1892</v>
      </c>
      <c r="O1443" s="284"/>
    </row>
    <row r="1444" spans="2:15" ht="12.75" customHeight="1">
      <c r="B1444" s="284" t="s">
        <v>1951</v>
      </c>
      <c r="C1444" s="284"/>
      <c r="D1444" s="285" t="s">
        <v>1952</v>
      </c>
      <c r="E1444" s="286" t="s">
        <v>292</v>
      </c>
      <c r="F1444" s="287" t="s">
        <v>333</v>
      </c>
      <c r="G1444" s="287"/>
      <c r="H1444" s="288" t="s">
        <v>418</v>
      </c>
      <c r="N1444" s="284" t="s">
        <v>1953</v>
      </c>
      <c r="O1444" s="284"/>
    </row>
    <row r="1445" spans="2:15" ht="12.75" customHeight="1">
      <c r="B1445" s="284" t="s">
        <v>1865</v>
      </c>
      <c r="C1445" s="284"/>
      <c r="D1445" s="285" t="s">
        <v>1856</v>
      </c>
      <c r="E1445" s="286" t="s">
        <v>297</v>
      </c>
      <c r="F1445" s="287" t="s">
        <v>333</v>
      </c>
      <c r="G1445" s="287"/>
      <c r="H1445" s="288" t="s">
        <v>418</v>
      </c>
      <c r="M1445" s="286" t="s">
        <v>425</v>
      </c>
      <c r="N1445" s="284" t="s">
        <v>1858</v>
      </c>
      <c r="O1445" s="284"/>
    </row>
    <row r="1446" spans="2:15" ht="12.75" customHeight="1">
      <c r="B1446" s="284" t="s">
        <v>1874</v>
      </c>
      <c r="C1446" s="284"/>
      <c r="D1446" s="285" t="s">
        <v>1875</v>
      </c>
      <c r="E1446" s="286" t="s">
        <v>292</v>
      </c>
      <c r="F1446" s="287" t="s">
        <v>333</v>
      </c>
      <c r="G1446" s="287"/>
      <c r="H1446" s="288" t="s">
        <v>418</v>
      </c>
      <c r="M1446" s="286" t="s">
        <v>425</v>
      </c>
      <c r="N1446" s="284" t="s">
        <v>1858</v>
      </c>
      <c r="O1446" s="284"/>
    </row>
    <row r="1447" spans="2:15" ht="12.75" customHeight="1">
      <c r="B1447" s="284" t="s">
        <v>1951</v>
      </c>
      <c r="C1447" s="284"/>
      <c r="D1447" s="285" t="s">
        <v>1952</v>
      </c>
      <c r="E1447" s="286" t="s">
        <v>297</v>
      </c>
      <c r="F1447" s="287" t="s">
        <v>333</v>
      </c>
      <c r="G1447" s="287"/>
      <c r="H1447" s="288" t="s">
        <v>362</v>
      </c>
      <c r="N1447" s="284" t="s">
        <v>1953</v>
      </c>
      <c r="O1447" s="284"/>
    </row>
    <row r="1448" spans="2:15" ht="24.75" customHeight="1">
      <c r="B1448" s="284" t="s">
        <v>1933</v>
      </c>
      <c r="C1448" s="284"/>
      <c r="D1448" s="285" t="s">
        <v>1543</v>
      </c>
      <c r="E1448" s="286" t="s">
        <v>365</v>
      </c>
      <c r="F1448" s="287" t="s">
        <v>333</v>
      </c>
      <c r="G1448" s="287"/>
      <c r="H1448" s="288" t="s">
        <v>362</v>
      </c>
      <c r="M1448" s="286" t="s">
        <v>425</v>
      </c>
      <c r="N1448" s="284" t="s">
        <v>1935</v>
      </c>
      <c r="O1448" s="284"/>
    </row>
    <row r="1449" spans="2:15" ht="12.75" customHeight="1">
      <c r="B1449" s="284" t="s">
        <v>1907</v>
      </c>
      <c r="C1449" s="284"/>
      <c r="D1449" s="285" t="s">
        <v>1908</v>
      </c>
      <c r="E1449" s="286" t="s">
        <v>297</v>
      </c>
      <c r="F1449" s="287" t="s">
        <v>333</v>
      </c>
      <c r="G1449" s="287"/>
      <c r="H1449" s="288" t="s">
        <v>362</v>
      </c>
      <c r="M1449" s="286" t="s">
        <v>425</v>
      </c>
      <c r="N1449" s="284" t="s">
        <v>1883</v>
      </c>
      <c r="O1449" s="284"/>
    </row>
    <row r="1450" spans="2:15" ht="12.75" customHeight="1">
      <c r="B1450" s="284" t="s">
        <v>1880</v>
      </c>
      <c r="C1450" s="284"/>
      <c r="D1450" s="285" t="s">
        <v>1881</v>
      </c>
      <c r="E1450" s="286" t="s">
        <v>297</v>
      </c>
      <c r="F1450" s="287" t="s">
        <v>333</v>
      </c>
      <c r="G1450" s="287"/>
      <c r="H1450" s="288" t="s">
        <v>419</v>
      </c>
      <c r="M1450" s="286" t="s">
        <v>425</v>
      </c>
      <c r="N1450" s="284" t="s">
        <v>1883</v>
      </c>
      <c r="O1450" s="284"/>
    </row>
    <row r="1451" spans="2:15" ht="12.75" customHeight="1">
      <c r="B1451" s="284" t="s">
        <v>1889</v>
      </c>
      <c r="C1451" s="284"/>
      <c r="D1451" s="285" t="s">
        <v>1808</v>
      </c>
      <c r="E1451" s="286" t="s">
        <v>64</v>
      </c>
      <c r="F1451" s="287" t="s">
        <v>347</v>
      </c>
      <c r="G1451" s="287"/>
      <c r="H1451" s="288" t="s">
        <v>420</v>
      </c>
      <c r="N1451" s="284" t="s">
        <v>1886</v>
      </c>
      <c r="O1451" s="284"/>
    </row>
    <row r="1452" spans="2:15" ht="12.75" customHeight="1">
      <c r="B1452" s="284" t="s">
        <v>1899</v>
      </c>
      <c r="C1452" s="284"/>
      <c r="D1452" s="285" t="s">
        <v>1267</v>
      </c>
      <c r="E1452" s="286" t="s">
        <v>64</v>
      </c>
      <c r="F1452" s="287" t="s">
        <v>347</v>
      </c>
      <c r="G1452" s="287"/>
      <c r="H1452" s="288" t="s">
        <v>420</v>
      </c>
      <c r="N1452" s="284" t="s">
        <v>1892</v>
      </c>
      <c r="O1452" s="284"/>
    </row>
    <row r="1453" spans="2:15" ht="11.25" customHeight="1">
      <c r="B1453" s="292"/>
      <c r="C1453" s="292"/>
      <c r="D1453" s="292"/>
      <c r="E1453" s="292"/>
      <c r="F1453" s="292"/>
      <c r="G1453" s="292"/>
      <c r="H1453" s="292"/>
      <c r="I1453" s="292"/>
      <c r="J1453" s="292"/>
      <c r="K1453" s="292"/>
      <c r="L1453" s="292"/>
      <c r="M1453" s="292"/>
      <c r="N1453" s="292"/>
      <c r="O1453" s="292"/>
    </row>
    <row r="1454" spans="2:3" ht="12.75" customHeight="1">
      <c r="B1454" s="280" t="s">
        <v>14</v>
      </c>
      <c r="C1454" s="280"/>
    </row>
    <row r="1455" ht="12.75" customHeight="1">
      <c r="B1455" s="275" t="s">
        <v>15</v>
      </c>
    </row>
    <row r="1456" ht="11.25" customHeight="1"/>
    <row r="1457" ht="11.25" customHeight="1"/>
    <row r="1458" spans="2:3" ht="12.75" customHeight="1">
      <c r="B1458" s="280" t="s">
        <v>32</v>
      </c>
      <c r="C1458" s="280"/>
    </row>
    <row r="1459" ht="11.25" customHeight="1">
      <c r="B1459" s="275" t="s">
        <v>15</v>
      </c>
    </row>
    <row r="1460" ht="11.25" customHeight="1"/>
    <row r="1461" spans="7:14" ht="11.25" customHeight="1">
      <c r="G1461" s="276" t="s">
        <v>265</v>
      </c>
      <c r="H1461" s="276"/>
      <c r="I1461" s="276"/>
      <c r="J1461" s="276"/>
      <c r="K1461" s="276"/>
      <c r="L1461" s="276"/>
      <c r="M1461" s="276"/>
      <c r="N1461" s="276"/>
    </row>
    <row r="1462" spans="7:14" ht="11.25" customHeight="1">
      <c r="G1462" s="276"/>
      <c r="H1462" s="276"/>
      <c r="I1462" s="276"/>
      <c r="J1462" s="276"/>
      <c r="K1462" s="276"/>
      <c r="L1462" s="276"/>
      <c r="M1462" s="276"/>
      <c r="N1462" s="276"/>
    </row>
    <row r="1463" spans="7:14" ht="11.25" customHeight="1">
      <c r="G1463" s="276"/>
      <c r="H1463" s="276"/>
      <c r="I1463" s="276"/>
      <c r="J1463" s="276"/>
      <c r="K1463" s="276"/>
      <c r="L1463" s="276"/>
      <c r="M1463" s="276"/>
      <c r="N1463" s="276"/>
    </row>
    <row r="1464" spans="7:14" ht="11.25" customHeight="1">
      <c r="G1464" s="276"/>
      <c r="H1464" s="276"/>
      <c r="I1464" s="276"/>
      <c r="J1464" s="276"/>
      <c r="K1464" s="276"/>
      <c r="L1464" s="276"/>
      <c r="M1464" s="276"/>
      <c r="N1464" s="276"/>
    </row>
    <row r="1465" spans="7:14" ht="11.25" customHeight="1">
      <c r="G1465" s="276"/>
      <c r="H1465" s="276"/>
      <c r="I1465" s="276"/>
      <c r="J1465" s="276"/>
      <c r="K1465" s="276"/>
      <c r="L1465" s="276"/>
      <c r="M1465" s="276"/>
      <c r="N1465" s="276"/>
    </row>
    <row r="1466" spans="7:14" ht="11.25" customHeight="1">
      <c r="G1466" s="276"/>
      <c r="H1466" s="276"/>
      <c r="I1466" s="276"/>
      <c r="J1466" s="276"/>
      <c r="K1466" s="276"/>
      <c r="L1466" s="276"/>
      <c r="M1466" s="276"/>
      <c r="N1466" s="276"/>
    </row>
    <row r="1467" ht="11.25" customHeight="1"/>
    <row r="1468" spans="7:14" ht="11.25" customHeight="1">
      <c r="G1468" s="277" t="s">
        <v>266</v>
      </c>
      <c r="H1468" s="277"/>
      <c r="I1468" s="277"/>
      <c r="J1468" s="277"/>
      <c r="K1468" s="277"/>
      <c r="L1468" s="277"/>
      <c r="M1468" s="277"/>
      <c r="N1468" s="277"/>
    </row>
    <row r="1469" spans="7:14" ht="11.25" customHeight="1">
      <c r="G1469" s="277"/>
      <c r="H1469" s="277"/>
      <c r="I1469" s="277"/>
      <c r="J1469" s="277"/>
      <c r="K1469" s="277"/>
      <c r="L1469" s="277"/>
      <c r="M1469" s="277"/>
      <c r="N1469" s="277"/>
    </row>
    <row r="1470" spans="1:15" ht="15.75" customHeight="1">
      <c r="A1470" s="278" t="s">
        <v>267</v>
      </c>
      <c r="B1470" s="278"/>
      <c r="C1470" s="278"/>
      <c r="D1470" s="278"/>
      <c r="E1470" s="278"/>
      <c r="F1470" s="278"/>
      <c r="G1470" s="278"/>
      <c r="H1470" s="278"/>
      <c r="I1470" s="278"/>
      <c r="J1470" s="278"/>
      <c r="K1470" s="278"/>
      <c r="L1470" s="278"/>
      <c r="M1470" s="278"/>
      <c r="N1470" s="278"/>
      <c r="O1470" s="278"/>
    </row>
    <row r="1471" spans="1:15" ht="15.75" customHeight="1">
      <c r="A1471" s="279" t="s">
        <v>149</v>
      </c>
      <c r="B1471" s="279"/>
      <c r="C1471" s="279"/>
      <c r="D1471" s="279"/>
      <c r="E1471" s="279"/>
      <c r="F1471" s="279"/>
      <c r="G1471" s="279"/>
      <c r="H1471" s="279"/>
      <c r="I1471" s="279"/>
      <c r="J1471" s="279"/>
      <c r="K1471" s="279"/>
      <c r="L1471" s="279"/>
      <c r="M1471" s="279"/>
      <c r="N1471" s="279"/>
      <c r="O1471" s="279"/>
    </row>
    <row r="1472" ht="4.5" customHeight="1"/>
    <row r="1473" spans="2:15" s="280" customFormat="1" ht="24.75" customHeight="1">
      <c r="B1473" s="281" t="s">
        <v>268</v>
      </c>
      <c r="C1473" s="281"/>
      <c r="D1473" s="282" t="s">
        <v>269</v>
      </c>
      <c r="E1473" s="283" t="s">
        <v>270</v>
      </c>
      <c r="F1473" s="281" t="s">
        <v>271</v>
      </c>
      <c r="G1473" s="281"/>
      <c r="H1473" s="283" t="s">
        <v>272</v>
      </c>
      <c r="I1473" s="283" t="s">
        <v>273</v>
      </c>
      <c r="J1473" s="283" t="s">
        <v>274</v>
      </c>
      <c r="K1473" s="283" t="s">
        <v>0</v>
      </c>
      <c r="L1473" s="283" t="s">
        <v>275</v>
      </c>
      <c r="M1473" s="283" t="s">
        <v>276</v>
      </c>
      <c r="N1473" s="281" t="s">
        <v>277</v>
      </c>
      <c r="O1473" s="281"/>
    </row>
    <row r="1474" spans="2:15" ht="36.75" customHeight="1">
      <c r="B1474" s="284" t="s">
        <v>1954</v>
      </c>
      <c r="C1474" s="284"/>
      <c r="D1474" s="285" t="s">
        <v>1955</v>
      </c>
      <c r="E1474" s="286" t="s">
        <v>367</v>
      </c>
      <c r="F1474" s="287" t="s">
        <v>281</v>
      </c>
      <c r="G1474" s="287"/>
      <c r="H1474" s="288" t="s">
        <v>1956</v>
      </c>
      <c r="I1474" s="289">
        <v>1</v>
      </c>
      <c r="J1474" s="290" t="s">
        <v>424</v>
      </c>
      <c r="K1474" s="291">
        <v>50</v>
      </c>
      <c r="M1474" s="286" t="s">
        <v>425</v>
      </c>
      <c r="N1474" s="284" t="s">
        <v>1957</v>
      </c>
      <c r="O1474" s="284"/>
    </row>
    <row r="1475" spans="2:15" ht="24.75" customHeight="1">
      <c r="B1475" s="284" t="s">
        <v>1958</v>
      </c>
      <c r="C1475" s="284"/>
      <c r="D1475" s="285" t="s">
        <v>840</v>
      </c>
      <c r="E1475" s="286" t="s">
        <v>297</v>
      </c>
      <c r="F1475" s="287" t="s">
        <v>281</v>
      </c>
      <c r="G1475" s="287"/>
      <c r="H1475" s="288" t="s">
        <v>1959</v>
      </c>
      <c r="I1475" s="289">
        <v>1</v>
      </c>
      <c r="J1475" s="290" t="s">
        <v>424</v>
      </c>
      <c r="K1475" s="291">
        <v>50</v>
      </c>
      <c r="M1475" s="286" t="s">
        <v>425</v>
      </c>
      <c r="N1475" s="284" t="s">
        <v>1960</v>
      </c>
      <c r="O1475" s="284"/>
    </row>
    <row r="1476" spans="2:15" ht="12.75" customHeight="1">
      <c r="B1476" s="284" t="s">
        <v>1961</v>
      </c>
      <c r="C1476" s="284"/>
      <c r="D1476" s="285" t="s">
        <v>1962</v>
      </c>
      <c r="E1476" s="286" t="s">
        <v>297</v>
      </c>
      <c r="F1476" s="287" t="s">
        <v>281</v>
      </c>
      <c r="G1476" s="287"/>
      <c r="H1476" s="288" t="s">
        <v>1963</v>
      </c>
      <c r="I1476" s="289">
        <v>8</v>
      </c>
      <c r="J1476" s="290" t="s">
        <v>339</v>
      </c>
      <c r="K1476" s="291">
        <v>17</v>
      </c>
      <c r="M1476" s="286" t="s">
        <v>554</v>
      </c>
      <c r="N1476" s="284" t="s">
        <v>1964</v>
      </c>
      <c r="O1476" s="284"/>
    </row>
    <row r="1477" spans="2:15" ht="12.75" customHeight="1">
      <c r="B1477" s="284" t="s">
        <v>1965</v>
      </c>
      <c r="C1477" s="284"/>
      <c r="D1477" s="285" t="s">
        <v>1093</v>
      </c>
      <c r="E1477" s="286" t="s">
        <v>327</v>
      </c>
      <c r="F1477" s="287" t="s">
        <v>281</v>
      </c>
      <c r="G1477" s="287"/>
      <c r="H1477" s="288" t="s">
        <v>1966</v>
      </c>
      <c r="I1477" s="289">
        <v>8</v>
      </c>
      <c r="J1477" s="290" t="s">
        <v>329</v>
      </c>
      <c r="K1477" s="291">
        <v>17</v>
      </c>
      <c r="M1477" s="286" t="s">
        <v>425</v>
      </c>
      <c r="N1477" s="284" t="s">
        <v>1967</v>
      </c>
      <c r="O1477" s="284"/>
    </row>
    <row r="1478" spans="2:15" ht="12.75" customHeight="1">
      <c r="B1478" s="284" t="s">
        <v>1968</v>
      </c>
      <c r="C1478" s="284"/>
      <c r="D1478" s="285" t="s">
        <v>1969</v>
      </c>
      <c r="E1478" s="286" t="s">
        <v>280</v>
      </c>
      <c r="F1478" s="287" t="s">
        <v>281</v>
      </c>
      <c r="G1478" s="287"/>
      <c r="H1478" s="288" t="s">
        <v>1970</v>
      </c>
      <c r="I1478" s="289">
        <v>10</v>
      </c>
      <c r="J1478" s="290" t="s">
        <v>339</v>
      </c>
      <c r="K1478" s="291">
        <v>15</v>
      </c>
      <c r="M1478" s="286" t="s">
        <v>554</v>
      </c>
      <c r="N1478" s="284" t="s">
        <v>1971</v>
      </c>
      <c r="O1478" s="284"/>
    </row>
    <row r="1479" spans="2:15" ht="12.75" customHeight="1">
      <c r="B1479" s="284" t="s">
        <v>1972</v>
      </c>
      <c r="C1479" s="284"/>
      <c r="D1479" s="285" t="s">
        <v>1973</v>
      </c>
      <c r="E1479" s="286" t="s">
        <v>395</v>
      </c>
      <c r="F1479" s="287" t="s">
        <v>333</v>
      </c>
      <c r="G1479" s="287"/>
      <c r="H1479" s="288" t="s">
        <v>1974</v>
      </c>
      <c r="I1479" s="289">
        <v>11</v>
      </c>
      <c r="J1479" s="290" t="s">
        <v>299</v>
      </c>
      <c r="K1479" s="291">
        <v>14</v>
      </c>
      <c r="M1479" s="286" t="s">
        <v>554</v>
      </c>
      <c r="N1479" s="284" t="s">
        <v>1964</v>
      </c>
      <c r="O1479" s="284"/>
    </row>
    <row r="1480" spans="2:15" ht="12.75" customHeight="1">
      <c r="B1480" s="284" t="s">
        <v>1975</v>
      </c>
      <c r="C1480" s="284"/>
      <c r="D1480" s="285" t="s">
        <v>1976</v>
      </c>
      <c r="E1480" s="286" t="s">
        <v>395</v>
      </c>
      <c r="F1480" s="287" t="s">
        <v>333</v>
      </c>
      <c r="G1480" s="287"/>
      <c r="H1480" s="288" t="s">
        <v>1977</v>
      </c>
      <c r="I1480" s="289">
        <v>16</v>
      </c>
      <c r="J1480" s="290" t="s">
        <v>339</v>
      </c>
      <c r="K1480" s="291">
        <v>9</v>
      </c>
      <c r="M1480" s="286" t="s">
        <v>425</v>
      </c>
      <c r="N1480" s="284" t="s">
        <v>1967</v>
      </c>
      <c r="O1480" s="284"/>
    </row>
    <row r="1481" spans="2:15" ht="24.75" customHeight="1">
      <c r="B1481" s="284" t="s">
        <v>1978</v>
      </c>
      <c r="C1481" s="284"/>
      <c r="D1481" s="285" t="s">
        <v>1979</v>
      </c>
      <c r="E1481" s="286" t="s">
        <v>297</v>
      </c>
      <c r="F1481" s="287" t="s">
        <v>333</v>
      </c>
      <c r="G1481" s="287"/>
      <c r="H1481" s="288" t="s">
        <v>1980</v>
      </c>
      <c r="I1481" s="289">
        <v>22</v>
      </c>
      <c r="J1481" s="290" t="s">
        <v>339</v>
      </c>
      <c r="K1481" s="291">
        <v>3</v>
      </c>
      <c r="M1481" s="286" t="s">
        <v>425</v>
      </c>
      <c r="N1481" s="284" t="s">
        <v>1981</v>
      </c>
      <c r="O1481" s="284"/>
    </row>
    <row r="1482" spans="2:15" ht="12.75" customHeight="1">
      <c r="B1482" s="284" t="s">
        <v>1982</v>
      </c>
      <c r="C1482" s="284"/>
      <c r="D1482" s="285" t="s">
        <v>1983</v>
      </c>
      <c r="E1482" s="286" t="s">
        <v>310</v>
      </c>
      <c r="F1482" s="287" t="s">
        <v>333</v>
      </c>
      <c r="G1482" s="287"/>
      <c r="H1482" s="288" t="s">
        <v>1984</v>
      </c>
      <c r="I1482" s="289">
        <v>23</v>
      </c>
      <c r="J1482" s="290" t="s">
        <v>299</v>
      </c>
      <c r="K1482" s="291">
        <v>2</v>
      </c>
      <c r="M1482" s="286" t="s">
        <v>425</v>
      </c>
      <c r="N1482" s="284" t="s">
        <v>1985</v>
      </c>
      <c r="O1482" s="284"/>
    </row>
    <row r="1483" spans="2:15" ht="12.75" customHeight="1">
      <c r="B1483" s="284" t="s">
        <v>1986</v>
      </c>
      <c r="C1483" s="284"/>
      <c r="D1483" s="285" t="s">
        <v>1215</v>
      </c>
      <c r="E1483" s="286" t="s">
        <v>365</v>
      </c>
      <c r="F1483" s="287" t="s">
        <v>333</v>
      </c>
      <c r="G1483" s="287"/>
      <c r="H1483" s="288" t="s">
        <v>1987</v>
      </c>
      <c r="I1483" s="289">
        <v>35</v>
      </c>
      <c r="J1483" s="290" t="s">
        <v>339</v>
      </c>
      <c r="M1483" s="286" t="s">
        <v>425</v>
      </c>
      <c r="N1483" s="284" t="s">
        <v>1985</v>
      </c>
      <c r="O1483" s="284"/>
    </row>
    <row r="1484" spans="2:15" ht="12.75" customHeight="1">
      <c r="B1484" s="284" t="s">
        <v>1988</v>
      </c>
      <c r="C1484" s="284"/>
      <c r="D1484" s="285" t="s">
        <v>1989</v>
      </c>
      <c r="E1484" s="286" t="s">
        <v>365</v>
      </c>
      <c r="F1484" s="287" t="s">
        <v>333</v>
      </c>
      <c r="G1484" s="287"/>
      <c r="H1484" s="288" t="s">
        <v>1990</v>
      </c>
      <c r="I1484" s="289">
        <v>37</v>
      </c>
      <c r="J1484" s="290" t="s">
        <v>339</v>
      </c>
      <c r="M1484" s="286" t="s">
        <v>425</v>
      </c>
      <c r="N1484" s="284" t="s">
        <v>1991</v>
      </c>
      <c r="O1484" s="284"/>
    </row>
    <row r="1485" spans="2:15" ht="12.75" customHeight="1">
      <c r="B1485" s="284" t="s">
        <v>1992</v>
      </c>
      <c r="C1485" s="284"/>
      <c r="D1485" s="285" t="s">
        <v>1179</v>
      </c>
      <c r="E1485" s="286" t="s">
        <v>310</v>
      </c>
      <c r="F1485" s="287" t="s">
        <v>333</v>
      </c>
      <c r="G1485" s="287"/>
      <c r="H1485" s="288" t="s">
        <v>1993</v>
      </c>
      <c r="I1485" s="289">
        <v>54</v>
      </c>
      <c r="J1485" s="290" t="s">
        <v>339</v>
      </c>
      <c r="M1485" s="286" t="s">
        <v>554</v>
      </c>
      <c r="N1485" s="284" t="s">
        <v>1964</v>
      </c>
      <c r="O1485" s="284"/>
    </row>
    <row r="1486" spans="2:15" ht="12.75" customHeight="1">
      <c r="B1486" s="284" t="s">
        <v>1994</v>
      </c>
      <c r="C1486" s="284"/>
      <c r="D1486" s="285" t="s">
        <v>1995</v>
      </c>
      <c r="E1486" s="286" t="s">
        <v>365</v>
      </c>
      <c r="F1486" s="287" t="s">
        <v>333</v>
      </c>
      <c r="G1486" s="287"/>
      <c r="H1486" s="288" t="s">
        <v>1996</v>
      </c>
      <c r="I1486" s="289">
        <v>54</v>
      </c>
      <c r="J1486" s="290" t="s">
        <v>329</v>
      </c>
      <c r="M1486" s="286" t="s">
        <v>425</v>
      </c>
      <c r="N1486" s="284" t="s">
        <v>1997</v>
      </c>
      <c r="O1486" s="284"/>
    </row>
    <row r="1487" spans="2:15" ht="12.75" customHeight="1">
      <c r="B1487" s="284" t="s">
        <v>1998</v>
      </c>
      <c r="C1487" s="284"/>
      <c r="D1487" s="285" t="s">
        <v>1999</v>
      </c>
      <c r="E1487" s="286" t="s">
        <v>310</v>
      </c>
      <c r="F1487" s="287" t="s">
        <v>333</v>
      </c>
      <c r="G1487" s="287"/>
      <c r="H1487" s="288" t="s">
        <v>2000</v>
      </c>
      <c r="I1487" s="289">
        <v>63</v>
      </c>
      <c r="J1487" s="290" t="s">
        <v>339</v>
      </c>
      <c r="M1487" s="286" t="s">
        <v>425</v>
      </c>
      <c r="N1487" s="284" t="s">
        <v>1967</v>
      </c>
      <c r="O1487" s="284"/>
    </row>
    <row r="1488" spans="2:15" ht="12.75" customHeight="1">
      <c r="B1488" s="284" t="s">
        <v>2001</v>
      </c>
      <c r="C1488" s="284"/>
      <c r="D1488" s="285" t="s">
        <v>2002</v>
      </c>
      <c r="E1488" s="286" t="s">
        <v>310</v>
      </c>
      <c r="F1488" s="287" t="s">
        <v>333</v>
      </c>
      <c r="G1488" s="287"/>
      <c r="H1488" s="288" t="s">
        <v>1669</v>
      </c>
      <c r="I1488" s="289">
        <v>77</v>
      </c>
      <c r="J1488" s="290" t="s">
        <v>339</v>
      </c>
      <c r="M1488" s="286" t="s">
        <v>425</v>
      </c>
      <c r="N1488" s="284" t="s">
        <v>2003</v>
      </c>
      <c r="O1488" s="284"/>
    </row>
    <row r="1489" spans="2:15" ht="12.75" customHeight="1">
      <c r="B1489" s="292"/>
      <c r="C1489" s="292"/>
      <c r="D1489" s="292"/>
      <c r="E1489" s="293" t="s">
        <v>363</v>
      </c>
      <c r="F1489" s="293"/>
      <c r="G1489" s="293"/>
      <c r="H1489" s="293"/>
      <c r="I1489" s="293"/>
      <c r="J1489" s="293"/>
      <c r="K1489" s="294">
        <v>177</v>
      </c>
      <c r="L1489" s="292"/>
      <c r="M1489" s="292"/>
      <c r="N1489" s="292"/>
      <c r="O1489" s="292"/>
    </row>
    <row r="1490" ht="7.5" customHeight="1"/>
    <row r="1491" spans="2:3" ht="12.75" customHeight="1">
      <c r="B1491" s="295" t="s">
        <v>364</v>
      </c>
      <c r="C1491" s="295"/>
    </row>
    <row r="1492" ht="6" customHeight="1"/>
    <row r="1493" spans="2:15" ht="36.75" customHeight="1">
      <c r="B1493" s="284" t="s">
        <v>1954</v>
      </c>
      <c r="C1493" s="284"/>
      <c r="D1493" s="285" t="s">
        <v>1955</v>
      </c>
      <c r="E1493" s="286" t="s">
        <v>297</v>
      </c>
      <c r="F1493" s="287" t="s">
        <v>281</v>
      </c>
      <c r="G1493" s="287"/>
      <c r="H1493" s="288" t="s">
        <v>2004</v>
      </c>
      <c r="I1493" s="289">
        <v>2</v>
      </c>
      <c r="J1493" s="290" t="s">
        <v>424</v>
      </c>
      <c r="K1493" s="291">
        <v>46</v>
      </c>
      <c r="M1493" s="286" t="s">
        <v>425</v>
      </c>
      <c r="N1493" s="284" t="s">
        <v>1957</v>
      </c>
      <c r="O1493" s="284"/>
    </row>
    <row r="1494" spans="2:15" ht="12.75" customHeight="1">
      <c r="B1494" s="284" t="s">
        <v>1965</v>
      </c>
      <c r="C1494" s="284"/>
      <c r="D1494" s="285" t="s">
        <v>1093</v>
      </c>
      <c r="E1494" s="286" t="s">
        <v>367</v>
      </c>
      <c r="F1494" s="287" t="s">
        <v>333</v>
      </c>
      <c r="G1494" s="287"/>
      <c r="H1494" s="288" t="s">
        <v>2005</v>
      </c>
      <c r="I1494" s="289">
        <v>19</v>
      </c>
      <c r="J1494" s="290" t="s">
        <v>339</v>
      </c>
      <c r="K1494" s="291">
        <v>6</v>
      </c>
      <c r="M1494" s="286" t="s">
        <v>425</v>
      </c>
      <c r="N1494" s="284" t="s">
        <v>1967</v>
      </c>
      <c r="O1494" s="284"/>
    </row>
    <row r="1495" spans="2:15" ht="12.75" customHeight="1">
      <c r="B1495" s="284" t="s">
        <v>1975</v>
      </c>
      <c r="C1495" s="284"/>
      <c r="D1495" s="285" t="s">
        <v>1976</v>
      </c>
      <c r="E1495" s="286" t="s">
        <v>310</v>
      </c>
      <c r="F1495" s="287" t="s">
        <v>333</v>
      </c>
      <c r="G1495" s="287"/>
      <c r="H1495" s="288" t="s">
        <v>2006</v>
      </c>
      <c r="I1495" s="289">
        <v>20</v>
      </c>
      <c r="J1495" s="290" t="s">
        <v>299</v>
      </c>
      <c r="K1495" s="291">
        <v>5</v>
      </c>
      <c r="M1495" s="286" t="s">
        <v>425</v>
      </c>
      <c r="N1495" s="284" t="s">
        <v>1967</v>
      </c>
      <c r="O1495" s="284"/>
    </row>
    <row r="1496" spans="2:15" ht="12.75" customHeight="1">
      <c r="B1496" s="284" t="s">
        <v>1975</v>
      </c>
      <c r="C1496" s="284"/>
      <c r="D1496" s="285" t="s">
        <v>1976</v>
      </c>
      <c r="E1496" s="286" t="s">
        <v>365</v>
      </c>
      <c r="F1496" s="287" t="s">
        <v>311</v>
      </c>
      <c r="G1496" s="287"/>
      <c r="H1496" s="288" t="s">
        <v>656</v>
      </c>
      <c r="I1496" s="289">
        <v>24</v>
      </c>
      <c r="J1496" s="290" t="s">
        <v>299</v>
      </c>
      <c r="K1496" s="291">
        <v>1</v>
      </c>
      <c r="M1496" s="286" t="s">
        <v>425</v>
      </c>
      <c r="N1496" s="284" t="s">
        <v>1967</v>
      </c>
      <c r="O1496" s="284"/>
    </row>
    <row r="1497" spans="2:15" ht="24.75" customHeight="1">
      <c r="B1497" s="284" t="s">
        <v>1972</v>
      </c>
      <c r="C1497" s="284"/>
      <c r="D1497" s="285" t="s">
        <v>1973</v>
      </c>
      <c r="E1497" s="286" t="s">
        <v>371</v>
      </c>
      <c r="F1497" s="287" t="s">
        <v>281</v>
      </c>
      <c r="G1497" s="287"/>
      <c r="H1497" s="288" t="s">
        <v>2007</v>
      </c>
      <c r="I1497" s="289">
        <v>6</v>
      </c>
      <c r="M1497" s="286" t="s">
        <v>554</v>
      </c>
      <c r="N1497" s="284" t="s">
        <v>1964</v>
      </c>
      <c r="O1497" s="284"/>
    </row>
    <row r="1498" spans="2:15" ht="24.75" customHeight="1">
      <c r="B1498" s="284" t="s">
        <v>1986</v>
      </c>
      <c r="C1498" s="284"/>
      <c r="D1498" s="285" t="s">
        <v>1215</v>
      </c>
      <c r="E1498" s="286" t="s">
        <v>371</v>
      </c>
      <c r="F1498" s="287" t="s">
        <v>281</v>
      </c>
      <c r="G1498" s="287"/>
      <c r="H1498" s="288" t="s">
        <v>2007</v>
      </c>
      <c r="I1498" s="289">
        <v>6</v>
      </c>
      <c r="M1498" s="286" t="s">
        <v>425</v>
      </c>
      <c r="N1498" s="284" t="s">
        <v>1985</v>
      </c>
      <c r="O1498" s="284"/>
    </row>
    <row r="1499" spans="2:15" ht="24.75" customHeight="1">
      <c r="B1499" s="284" t="s">
        <v>1975</v>
      </c>
      <c r="C1499" s="284"/>
      <c r="D1499" s="285" t="s">
        <v>1976</v>
      </c>
      <c r="E1499" s="286" t="s">
        <v>371</v>
      </c>
      <c r="F1499" s="287" t="s">
        <v>281</v>
      </c>
      <c r="G1499" s="287"/>
      <c r="H1499" s="288" t="s">
        <v>2007</v>
      </c>
      <c r="I1499" s="289">
        <v>6</v>
      </c>
      <c r="M1499" s="286" t="s">
        <v>425</v>
      </c>
      <c r="N1499" s="284" t="s">
        <v>1967</v>
      </c>
      <c r="O1499" s="284"/>
    </row>
    <row r="1500" spans="2:15" ht="24.75" customHeight="1">
      <c r="B1500" s="284" t="s">
        <v>1958</v>
      </c>
      <c r="C1500" s="284"/>
      <c r="D1500" s="285" t="s">
        <v>840</v>
      </c>
      <c r="E1500" s="286" t="s">
        <v>371</v>
      </c>
      <c r="F1500" s="287" t="s">
        <v>281</v>
      </c>
      <c r="G1500" s="287"/>
      <c r="H1500" s="288" t="s">
        <v>2007</v>
      </c>
      <c r="I1500" s="289">
        <v>6</v>
      </c>
      <c r="M1500" s="286" t="s">
        <v>425</v>
      </c>
      <c r="N1500" s="284" t="s">
        <v>1960</v>
      </c>
      <c r="O1500" s="284"/>
    </row>
    <row r="1501" spans="2:15" ht="12.75" customHeight="1">
      <c r="B1501" s="284" t="s">
        <v>2001</v>
      </c>
      <c r="C1501" s="284"/>
      <c r="D1501" s="285" t="s">
        <v>2002</v>
      </c>
      <c r="E1501" s="286" t="s">
        <v>292</v>
      </c>
      <c r="F1501" s="287" t="s">
        <v>333</v>
      </c>
      <c r="G1501" s="287"/>
      <c r="H1501" s="288" t="s">
        <v>2008</v>
      </c>
      <c r="I1501" s="289">
        <v>25</v>
      </c>
      <c r="J1501" s="290" t="s">
        <v>329</v>
      </c>
      <c r="M1501" s="286" t="s">
        <v>425</v>
      </c>
      <c r="N1501" s="284" t="s">
        <v>2003</v>
      </c>
      <c r="O1501" s="284"/>
    </row>
    <row r="1502" spans="2:15" ht="12.75" customHeight="1">
      <c r="B1502" s="284" t="s">
        <v>1992</v>
      </c>
      <c r="C1502" s="284"/>
      <c r="D1502" s="285" t="s">
        <v>1179</v>
      </c>
      <c r="E1502" s="286" t="s">
        <v>297</v>
      </c>
      <c r="F1502" s="287" t="s">
        <v>333</v>
      </c>
      <c r="G1502" s="287"/>
      <c r="H1502" s="288" t="s">
        <v>2009</v>
      </c>
      <c r="I1502" s="289">
        <v>29</v>
      </c>
      <c r="J1502" s="290" t="s">
        <v>339</v>
      </c>
      <c r="M1502" s="286" t="s">
        <v>554</v>
      </c>
      <c r="N1502" s="284" t="s">
        <v>1964</v>
      </c>
      <c r="O1502" s="284"/>
    </row>
    <row r="1503" spans="2:15" ht="12.75" customHeight="1">
      <c r="B1503" s="284" t="s">
        <v>1965</v>
      </c>
      <c r="C1503" s="284"/>
      <c r="D1503" s="285" t="s">
        <v>1093</v>
      </c>
      <c r="E1503" s="286" t="s">
        <v>297</v>
      </c>
      <c r="F1503" s="287" t="s">
        <v>333</v>
      </c>
      <c r="G1503" s="287"/>
      <c r="H1503" s="288" t="s">
        <v>2010</v>
      </c>
      <c r="I1503" s="289">
        <v>35</v>
      </c>
      <c r="J1503" s="290" t="s">
        <v>329</v>
      </c>
      <c r="M1503" s="286" t="s">
        <v>425</v>
      </c>
      <c r="N1503" s="284" t="s">
        <v>1967</v>
      </c>
      <c r="O1503" s="284"/>
    </row>
    <row r="1504" spans="2:15" ht="12.75" customHeight="1">
      <c r="B1504" s="284" t="s">
        <v>1972</v>
      </c>
      <c r="C1504" s="284"/>
      <c r="D1504" s="285" t="s">
        <v>1973</v>
      </c>
      <c r="E1504" s="286" t="s">
        <v>365</v>
      </c>
      <c r="F1504" s="287" t="s">
        <v>333</v>
      </c>
      <c r="G1504" s="287"/>
      <c r="H1504" s="288" t="s">
        <v>2011</v>
      </c>
      <c r="I1504" s="289">
        <v>36</v>
      </c>
      <c r="J1504" s="290" t="s">
        <v>339</v>
      </c>
      <c r="M1504" s="286" t="s">
        <v>554</v>
      </c>
      <c r="N1504" s="284" t="s">
        <v>1964</v>
      </c>
      <c r="O1504" s="284"/>
    </row>
    <row r="1505" spans="2:15" ht="12.75" customHeight="1">
      <c r="B1505" s="284" t="s">
        <v>1986</v>
      </c>
      <c r="C1505" s="284"/>
      <c r="D1505" s="285" t="s">
        <v>1215</v>
      </c>
      <c r="E1505" s="286" t="s">
        <v>310</v>
      </c>
      <c r="F1505" s="287" t="s">
        <v>333</v>
      </c>
      <c r="G1505" s="287"/>
      <c r="H1505" s="288" t="s">
        <v>2012</v>
      </c>
      <c r="I1505" s="289">
        <v>38</v>
      </c>
      <c r="J1505" s="290" t="s">
        <v>339</v>
      </c>
      <c r="M1505" s="286" t="s">
        <v>425</v>
      </c>
      <c r="N1505" s="284" t="s">
        <v>1985</v>
      </c>
      <c r="O1505" s="284"/>
    </row>
    <row r="1506" spans="2:15" ht="12.75" customHeight="1">
      <c r="B1506" s="284" t="s">
        <v>1998</v>
      </c>
      <c r="C1506" s="284"/>
      <c r="D1506" s="285" t="s">
        <v>1999</v>
      </c>
      <c r="E1506" s="286" t="s">
        <v>365</v>
      </c>
      <c r="F1506" s="287" t="s">
        <v>333</v>
      </c>
      <c r="G1506" s="287"/>
      <c r="H1506" s="288" t="s">
        <v>2013</v>
      </c>
      <c r="I1506" s="289">
        <v>39</v>
      </c>
      <c r="J1506" s="290" t="s">
        <v>339</v>
      </c>
      <c r="M1506" s="286" t="s">
        <v>425</v>
      </c>
      <c r="N1506" s="284" t="s">
        <v>1967</v>
      </c>
      <c r="O1506" s="284"/>
    </row>
    <row r="1507" spans="2:15" ht="12.75" customHeight="1">
      <c r="B1507" s="284" t="s">
        <v>1972</v>
      </c>
      <c r="C1507" s="284"/>
      <c r="D1507" s="285" t="s">
        <v>1973</v>
      </c>
      <c r="E1507" s="286" t="s">
        <v>310</v>
      </c>
      <c r="F1507" s="287" t="s">
        <v>333</v>
      </c>
      <c r="G1507" s="287"/>
      <c r="H1507" s="288" t="s">
        <v>2014</v>
      </c>
      <c r="I1507" s="289">
        <v>52</v>
      </c>
      <c r="J1507" s="290" t="s">
        <v>339</v>
      </c>
      <c r="M1507" s="286" t="s">
        <v>554</v>
      </c>
      <c r="N1507" s="284" t="s">
        <v>1964</v>
      </c>
      <c r="O1507" s="284"/>
    </row>
    <row r="1508" spans="2:15" ht="12.75" customHeight="1">
      <c r="B1508" s="284" t="s">
        <v>1988</v>
      </c>
      <c r="C1508" s="284"/>
      <c r="D1508" s="285" t="s">
        <v>1989</v>
      </c>
      <c r="E1508" s="286" t="s">
        <v>310</v>
      </c>
      <c r="F1508" s="287" t="s">
        <v>333</v>
      </c>
      <c r="G1508" s="287"/>
      <c r="H1508" s="288" t="s">
        <v>2015</v>
      </c>
      <c r="I1508" s="289">
        <v>60</v>
      </c>
      <c r="J1508" s="290" t="s">
        <v>339</v>
      </c>
      <c r="M1508" s="286" t="s">
        <v>425</v>
      </c>
      <c r="N1508" s="284" t="s">
        <v>1991</v>
      </c>
      <c r="O1508" s="284"/>
    </row>
    <row r="1509" spans="2:15" ht="12.75" customHeight="1">
      <c r="B1509" s="284" t="s">
        <v>1994</v>
      </c>
      <c r="C1509" s="284"/>
      <c r="D1509" s="285" t="s">
        <v>1995</v>
      </c>
      <c r="E1509" s="286" t="s">
        <v>310</v>
      </c>
      <c r="F1509" s="287" t="s">
        <v>333</v>
      </c>
      <c r="G1509" s="287"/>
      <c r="H1509" s="288" t="s">
        <v>2016</v>
      </c>
      <c r="I1509" s="289">
        <v>68</v>
      </c>
      <c r="J1509" s="290" t="s">
        <v>329</v>
      </c>
      <c r="M1509" s="286" t="s">
        <v>425</v>
      </c>
      <c r="N1509" s="284" t="s">
        <v>1997</v>
      </c>
      <c r="O1509" s="284"/>
    </row>
    <row r="1510" spans="2:15" ht="36.75" customHeight="1">
      <c r="B1510" s="284" t="s">
        <v>1954</v>
      </c>
      <c r="C1510" s="284"/>
      <c r="D1510" s="285" t="s">
        <v>1955</v>
      </c>
      <c r="E1510" s="286" t="s">
        <v>297</v>
      </c>
      <c r="F1510" s="287" t="s">
        <v>333</v>
      </c>
      <c r="G1510" s="287"/>
      <c r="H1510" s="288" t="s">
        <v>2017</v>
      </c>
      <c r="I1510" s="290" t="s">
        <v>376</v>
      </c>
      <c r="J1510" s="290" t="s">
        <v>283</v>
      </c>
      <c r="M1510" s="286" t="s">
        <v>425</v>
      </c>
      <c r="N1510" s="284" t="s">
        <v>1957</v>
      </c>
      <c r="O1510" s="284"/>
    </row>
    <row r="1511" spans="2:15" ht="24.75" customHeight="1">
      <c r="B1511" s="284" t="s">
        <v>1958</v>
      </c>
      <c r="C1511" s="284"/>
      <c r="D1511" s="285" t="s">
        <v>840</v>
      </c>
      <c r="E1511" s="286" t="s">
        <v>297</v>
      </c>
      <c r="F1511" s="287" t="s">
        <v>333</v>
      </c>
      <c r="G1511" s="287"/>
      <c r="H1511" s="288" t="s">
        <v>2018</v>
      </c>
      <c r="I1511" s="290" t="s">
        <v>376</v>
      </c>
      <c r="J1511" s="290" t="s">
        <v>283</v>
      </c>
      <c r="M1511" s="286" t="s">
        <v>425</v>
      </c>
      <c r="N1511" s="284" t="s">
        <v>1960</v>
      </c>
      <c r="O1511" s="284"/>
    </row>
    <row r="1512" spans="2:15" ht="12.75" customHeight="1">
      <c r="B1512" s="284" t="s">
        <v>1961</v>
      </c>
      <c r="C1512" s="284"/>
      <c r="D1512" s="285" t="s">
        <v>1962</v>
      </c>
      <c r="E1512" s="286" t="s">
        <v>297</v>
      </c>
      <c r="F1512" s="287" t="s">
        <v>333</v>
      </c>
      <c r="G1512" s="287"/>
      <c r="H1512" s="288" t="s">
        <v>2019</v>
      </c>
      <c r="I1512" s="290" t="s">
        <v>376</v>
      </c>
      <c r="J1512" s="290" t="s">
        <v>299</v>
      </c>
      <c r="M1512" s="286" t="s">
        <v>554</v>
      </c>
      <c r="N1512" s="284" t="s">
        <v>1964</v>
      </c>
      <c r="O1512" s="284"/>
    </row>
    <row r="1513" spans="2:15" ht="36.75" customHeight="1">
      <c r="B1513" s="284" t="s">
        <v>1954</v>
      </c>
      <c r="C1513" s="284"/>
      <c r="D1513" s="285" t="s">
        <v>1955</v>
      </c>
      <c r="E1513" s="286" t="s">
        <v>367</v>
      </c>
      <c r="F1513" s="287" t="s">
        <v>333</v>
      </c>
      <c r="G1513" s="287"/>
      <c r="H1513" s="288" t="s">
        <v>2020</v>
      </c>
      <c r="I1513" s="290" t="s">
        <v>382</v>
      </c>
      <c r="J1513" s="290" t="s">
        <v>283</v>
      </c>
      <c r="M1513" s="286" t="s">
        <v>425</v>
      </c>
      <c r="N1513" s="284" t="s">
        <v>1957</v>
      </c>
      <c r="O1513" s="284"/>
    </row>
    <row r="1514" spans="2:15" ht="12.75" customHeight="1">
      <c r="B1514" s="284" t="s">
        <v>1975</v>
      </c>
      <c r="C1514" s="284"/>
      <c r="D1514" s="285" t="s">
        <v>1976</v>
      </c>
      <c r="E1514" s="286" t="s">
        <v>365</v>
      </c>
      <c r="F1514" s="287" t="s">
        <v>333</v>
      </c>
      <c r="G1514" s="287"/>
      <c r="H1514" s="288" t="s">
        <v>2021</v>
      </c>
      <c r="I1514" s="290" t="s">
        <v>382</v>
      </c>
      <c r="J1514" s="290" t="s">
        <v>299</v>
      </c>
      <c r="M1514" s="286" t="s">
        <v>425</v>
      </c>
      <c r="N1514" s="284" t="s">
        <v>1967</v>
      </c>
      <c r="O1514" s="284"/>
    </row>
    <row r="1515" spans="2:15" ht="12.75" customHeight="1">
      <c r="B1515" s="284" t="s">
        <v>1968</v>
      </c>
      <c r="C1515" s="284"/>
      <c r="D1515" s="285" t="s">
        <v>1969</v>
      </c>
      <c r="E1515" s="286" t="s">
        <v>280</v>
      </c>
      <c r="F1515" s="287" t="s">
        <v>347</v>
      </c>
      <c r="G1515" s="287"/>
      <c r="H1515" s="288" t="s">
        <v>2022</v>
      </c>
      <c r="I1515" s="290" t="s">
        <v>382</v>
      </c>
      <c r="J1515" s="290" t="s">
        <v>339</v>
      </c>
      <c r="M1515" s="286" t="s">
        <v>554</v>
      </c>
      <c r="N1515" s="284" t="s">
        <v>1971</v>
      </c>
      <c r="O1515" s="284"/>
    </row>
    <row r="1516" spans="2:15" ht="12.75" customHeight="1">
      <c r="B1516" s="284" t="s">
        <v>1961</v>
      </c>
      <c r="C1516" s="284"/>
      <c r="D1516" s="285" t="s">
        <v>1962</v>
      </c>
      <c r="E1516" s="286" t="s">
        <v>58</v>
      </c>
      <c r="F1516" s="287" t="s">
        <v>281</v>
      </c>
      <c r="G1516" s="287"/>
      <c r="H1516" s="288" t="s">
        <v>418</v>
      </c>
      <c r="M1516" s="286" t="s">
        <v>554</v>
      </c>
      <c r="N1516" s="284" t="s">
        <v>1964</v>
      </c>
      <c r="O1516" s="284"/>
    </row>
    <row r="1517" spans="2:15" ht="12.75" customHeight="1">
      <c r="B1517" s="284" t="s">
        <v>1982</v>
      </c>
      <c r="C1517" s="284"/>
      <c r="D1517" s="285" t="s">
        <v>1983</v>
      </c>
      <c r="E1517" s="286" t="s">
        <v>292</v>
      </c>
      <c r="F1517" s="287" t="s">
        <v>333</v>
      </c>
      <c r="G1517" s="287"/>
      <c r="H1517" s="288" t="s">
        <v>418</v>
      </c>
      <c r="M1517" s="286" t="s">
        <v>425</v>
      </c>
      <c r="N1517" s="284" t="s">
        <v>1985</v>
      </c>
      <c r="O1517" s="284"/>
    </row>
    <row r="1518" spans="2:15" ht="11.25" customHeight="1">
      <c r="B1518" s="292"/>
      <c r="C1518" s="292"/>
      <c r="D1518" s="292"/>
      <c r="E1518" s="292"/>
      <c r="F1518" s="292"/>
      <c r="G1518" s="292"/>
      <c r="H1518" s="292"/>
      <c r="I1518" s="292"/>
      <c r="J1518" s="292"/>
      <c r="K1518" s="292"/>
      <c r="L1518" s="292"/>
      <c r="M1518" s="292"/>
      <c r="N1518" s="292"/>
      <c r="O1518" s="292"/>
    </row>
    <row r="1519" spans="2:3" ht="12.75" customHeight="1">
      <c r="B1519" s="280" t="s">
        <v>14</v>
      </c>
      <c r="C1519" s="280"/>
    </row>
    <row r="1520" ht="12.75" customHeight="1">
      <c r="B1520" s="275" t="s">
        <v>15</v>
      </c>
    </row>
    <row r="1521" ht="11.25" customHeight="1"/>
    <row r="1522" ht="11.25" customHeight="1"/>
    <row r="1523" spans="2:3" ht="12.75" customHeight="1">
      <c r="B1523" s="280" t="s">
        <v>32</v>
      </c>
      <c r="C1523" s="280"/>
    </row>
    <row r="1524" ht="11.25" customHeight="1">
      <c r="B1524" s="275" t="s">
        <v>15</v>
      </c>
    </row>
    <row r="1525" ht="11.25" customHeight="1"/>
    <row r="1526" spans="7:14" ht="11.25" customHeight="1">
      <c r="G1526" s="276" t="s">
        <v>265</v>
      </c>
      <c r="H1526" s="276"/>
      <c r="I1526" s="276"/>
      <c r="J1526" s="276"/>
      <c r="K1526" s="276"/>
      <c r="L1526" s="276"/>
      <c r="M1526" s="276"/>
      <c r="N1526" s="276"/>
    </row>
    <row r="1527" spans="7:14" ht="11.25" customHeight="1">
      <c r="G1527" s="276"/>
      <c r="H1527" s="276"/>
      <c r="I1527" s="276"/>
      <c r="J1527" s="276"/>
      <c r="K1527" s="276"/>
      <c r="L1527" s="276"/>
      <c r="M1527" s="276"/>
      <c r="N1527" s="276"/>
    </row>
    <row r="1528" spans="7:14" ht="11.25" customHeight="1">
      <c r="G1528" s="276"/>
      <c r="H1528" s="276"/>
      <c r="I1528" s="276"/>
      <c r="J1528" s="276"/>
      <c r="K1528" s="276"/>
      <c r="L1528" s="276"/>
      <c r="M1528" s="276"/>
      <c r="N1528" s="276"/>
    </row>
    <row r="1529" spans="7:14" ht="11.25" customHeight="1">
      <c r="G1529" s="276"/>
      <c r="H1529" s="276"/>
      <c r="I1529" s="276"/>
      <c r="J1529" s="276"/>
      <c r="K1529" s="276"/>
      <c r="L1529" s="276"/>
      <c r="M1529" s="276"/>
      <c r="N1529" s="276"/>
    </row>
    <row r="1530" spans="7:14" ht="11.25" customHeight="1">
      <c r="G1530" s="276"/>
      <c r="H1530" s="276"/>
      <c r="I1530" s="276"/>
      <c r="J1530" s="276"/>
      <c r="K1530" s="276"/>
      <c r="L1530" s="276"/>
      <c r="M1530" s="276"/>
      <c r="N1530" s="276"/>
    </row>
    <row r="1531" spans="7:14" ht="11.25" customHeight="1">
      <c r="G1531" s="276"/>
      <c r="H1531" s="276"/>
      <c r="I1531" s="276"/>
      <c r="J1531" s="276"/>
      <c r="K1531" s="276"/>
      <c r="L1531" s="276"/>
      <c r="M1531" s="276"/>
      <c r="N1531" s="276"/>
    </row>
    <row r="1532" ht="11.25" customHeight="1"/>
    <row r="1533" spans="7:14" ht="11.25" customHeight="1">
      <c r="G1533" s="277" t="s">
        <v>266</v>
      </c>
      <c r="H1533" s="277"/>
      <c r="I1533" s="277"/>
      <c r="J1533" s="277"/>
      <c r="K1533" s="277"/>
      <c r="L1533" s="277"/>
      <c r="M1533" s="277"/>
      <c r="N1533" s="277"/>
    </row>
    <row r="1534" spans="7:14" ht="11.25" customHeight="1">
      <c r="G1534" s="277"/>
      <c r="H1534" s="277"/>
      <c r="I1534" s="277"/>
      <c r="J1534" s="277"/>
      <c r="K1534" s="277"/>
      <c r="L1534" s="277"/>
      <c r="M1534" s="277"/>
      <c r="N1534" s="277"/>
    </row>
    <row r="1535" spans="1:15" ht="15.75" customHeight="1">
      <c r="A1535" s="278" t="s">
        <v>267</v>
      </c>
      <c r="B1535" s="278"/>
      <c r="C1535" s="278"/>
      <c r="D1535" s="278"/>
      <c r="E1535" s="278"/>
      <c r="F1535" s="278"/>
      <c r="G1535" s="278"/>
      <c r="H1535" s="278"/>
      <c r="I1535" s="278"/>
      <c r="J1535" s="278"/>
      <c r="K1535" s="278"/>
      <c r="L1535" s="278"/>
      <c r="M1535" s="278"/>
      <c r="N1535" s="278"/>
      <c r="O1535" s="278"/>
    </row>
    <row r="1536" spans="1:15" ht="15.75" customHeight="1">
      <c r="A1536" s="279" t="s">
        <v>8</v>
      </c>
      <c r="B1536" s="279"/>
      <c r="C1536" s="279"/>
      <c r="D1536" s="279"/>
      <c r="E1536" s="279"/>
      <c r="F1536" s="279"/>
      <c r="G1536" s="279"/>
      <c r="H1536" s="279"/>
      <c r="I1536" s="279"/>
      <c r="J1536" s="279"/>
      <c r="K1536" s="279"/>
      <c r="L1536" s="279"/>
      <c r="M1536" s="279"/>
      <c r="N1536" s="279"/>
      <c r="O1536" s="279"/>
    </row>
    <row r="1537" ht="4.5" customHeight="1"/>
    <row r="1538" spans="2:15" s="280" customFormat="1" ht="24.75" customHeight="1">
      <c r="B1538" s="281" t="s">
        <v>268</v>
      </c>
      <c r="C1538" s="281"/>
      <c r="D1538" s="282" t="s">
        <v>269</v>
      </c>
      <c r="E1538" s="283" t="s">
        <v>270</v>
      </c>
      <c r="F1538" s="281" t="s">
        <v>271</v>
      </c>
      <c r="G1538" s="281"/>
      <c r="H1538" s="283" t="s">
        <v>272</v>
      </c>
      <c r="I1538" s="283" t="s">
        <v>273</v>
      </c>
      <c r="J1538" s="283" t="s">
        <v>274</v>
      </c>
      <c r="K1538" s="283" t="s">
        <v>0</v>
      </c>
      <c r="L1538" s="283" t="s">
        <v>275</v>
      </c>
      <c r="M1538" s="283" t="s">
        <v>276</v>
      </c>
      <c r="N1538" s="281" t="s">
        <v>277</v>
      </c>
      <c r="O1538" s="281"/>
    </row>
    <row r="1539" spans="2:15" ht="12.75" customHeight="1">
      <c r="B1539" s="284" t="s">
        <v>2023</v>
      </c>
      <c r="C1539" s="284"/>
      <c r="D1539" s="285" t="s">
        <v>1193</v>
      </c>
      <c r="E1539" s="286" t="s">
        <v>365</v>
      </c>
      <c r="F1539" s="287" t="s">
        <v>281</v>
      </c>
      <c r="G1539" s="287"/>
      <c r="H1539" s="288" t="s">
        <v>393</v>
      </c>
      <c r="I1539" s="289">
        <v>1</v>
      </c>
      <c r="J1539" s="290" t="s">
        <v>424</v>
      </c>
      <c r="K1539" s="291">
        <v>50</v>
      </c>
      <c r="M1539" s="286" t="s">
        <v>425</v>
      </c>
      <c r="N1539" s="284" t="s">
        <v>2024</v>
      </c>
      <c r="O1539" s="284"/>
    </row>
    <row r="1540" spans="2:15" ht="12.75" customHeight="1">
      <c r="B1540" s="284" t="s">
        <v>2025</v>
      </c>
      <c r="C1540" s="284"/>
      <c r="D1540" s="285" t="s">
        <v>2026</v>
      </c>
      <c r="E1540" s="286" t="s">
        <v>310</v>
      </c>
      <c r="F1540" s="287" t="s">
        <v>281</v>
      </c>
      <c r="G1540" s="287"/>
      <c r="H1540" s="288" t="s">
        <v>2027</v>
      </c>
      <c r="I1540" s="289">
        <v>3</v>
      </c>
      <c r="J1540" s="290" t="s">
        <v>283</v>
      </c>
      <c r="K1540" s="291">
        <v>33</v>
      </c>
      <c r="N1540" s="284" t="s">
        <v>2028</v>
      </c>
      <c r="O1540" s="284"/>
    </row>
    <row r="1541" spans="2:15" ht="12.75" customHeight="1">
      <c r="B1541" s="284" t="s">
        <v>251</v>
      </c>
      <c r="C1541" s="284"/>
      <c r="D1541" s="285" t="s">
        <v>608</v>
      </c>
      <c r="E1541" s="286" t="s">
        <v>443</v>
      </c>
      <c r="F1541" s="287" t="s">
        <v>281</v>
      </c>
      <c r="G1541" s="287"/>
      <c r="H1541" s="288" t="s">
        <v>2029</v>
      </c>
      <c r="I1541" s="289">
        <v>1</v>
      </c>
      <c r="J1541" s="290" t="s">
        <v>299</v>
      </c>
      <c r="K1541" s="291">
        <v>30</v>
      </c>
      <c r="M1541" s="286" t="s">
        <v>425</v>
      </c>
      <c r="N1541" s="284" t="s">
        <v>2030</v>
      </c>
      <c r="O1541" s="284"/>
    </row>
    <row r="1542" spans="2:15" ht="12.75" customHeight="1">
      <c r="B1542" s="284" t="s">
        <v>2031</v>
      </c>
      <c r="C1542" s="284"/>
      <c r="D1542" s="285" t="s">
        <v>2032</v>
      </c>
      <c r="E1542" s="286" t="s">
        <v>310</v>
      </c>
      <c r="F1542" s="287" t="s">
        <v>281</v>
      </c>
      <c r="G1542" s="287"/>
      <c r="H1542" s="288" t="s">
        <v>2033</v>
      </c>
      <c r="I1542" s="289">
        <v>5</v>
      </c>
      <c r="J1542" s="290" t="s">
        <v>283</v>
      </c>
      <c r="K1542" s="291">
        <v>30</v>
      </c>
      <c r="M1542" s="286" t="s">
        <v>425</v>
      </c>
      <c r="N1542" s="284" t="s">
        <v>2034</v>
      </c>
      <c r="O1542" s="284"/>
    </row>
    <row r="1543" spans="2:15" ht="12.75" customHeight="1">
      <c r="B1543" s="284" t="s">
        <v>133</v>
      </c>
      <c r="C1543" s="284"/>
      <c r="D1543" s="285" t="s">
        <v>738</v>
      </c>
      <c r="E1543" s="286" t="s">
        <v>443</v>
      </c>
      <c r="F1543" s="287" t="s">
        <v>281</v>
      </c>
      <c r="G1543" s="287"/>
      <c r="H1543" s="288" t="s">
        <v>2035</v>
      </c>
      <c r="I1543" s="289">
        <v>2</v>
      </c>
      <c r="J1543" s="290" t="s">
        <v>299</v>
      </c>
      <c r="K1543" s="291">
        <v>26</v>
      </c>
      <c r="M1543" s="286" t="s">
        <v>425</v>
      </c>
      <c r="N1543" s="284" t="s">
        <v>2030</v>
      </c>
      <c r="O1543" s="284"/>
    </row>
    <row r="1544" spans="2:15" ht="12.75" customHeight="1">
      <c r="B1544" s="284" t="s">
        <v>2036</v>
      </c>
      <c r="C1544" s="284"/>
      <c r="D1544" s="285" t="s">
        <v>2037</v>
      </c>
      <c r="E1544" s="286" t="s">
        <v>310</v>
      </c>
      <c r="F1544" s="287" t="s">
        <v>311</v>
      </c>
      <c r="G1544" s="287"/>
      <c r="H1544" s="288" t="s">
        <v>2038</v>
      </c>
      <c r="I1544" s="289">
        <v>13</v>
      </c>
      <c r="J1544" s="290" t="s">
        <v>283</v>
      </c>
      <c r="K1544" s="291">
        <v>22</v>
      </c>
      <c r="M1544" s="286" t="s">
        <v>425</v>
      </c>
      <c r="N1544" s="284" t="s">
        <v>2039</v>
      </c>
      <c r="O1544" s="284"/>
    </row>
    <row r="1545" spans="2:15" ht="24.75" customHeight="1">
      <c r="B1545" s="284" t="s">
        <v>2040</v>
      </c>
      <c r="C1545" s="284"/>
      <c r="D1545" s="285" t="s">
        <v>2032</v>
      </c>
      <c r="E1545" s="286" t="s">
        <v>395</v>
      </c>
      <c r="F1545" s="287" t="s">
        <v>281</v>
      </c>
      <c r="G1545" s="287"/>
      <c r="H1545" s="288" t="s">
        <v>392</v>
      </c>
      <c r="I1545" s="289">
        <v>5</v>
      </c>
      <c r="J1545" s="290" t="s">
        <v>299</v>
      </c>
      <c r="K1545" s="291">
        <v>20</v>
      </c>
      <c r="M1545" s="286" t="s">
        <v>425</v>
      </c>
      <c r="N1545" s="284" t="s">
        <v>2041</v>
      </c>
      <c r="O1545" s="284"/>
    </row>
    <row r="1546" spans="2:15" ht="24.75" customHeight="1">
      <c r="B1546" s="284" t="s">
        <v>136</v>
      </c>
      <c r="C1546" s="284"/>
      <c r="D1546" s="285" t="s">
        <v>2042</v>
      </c>
      <c r="E1546" s="286" t="s">
        <v>443</v>
      </c>
      <c r="F1546" s="287" t="s">
        <v>281</v>
      </c>
      <c r="G1546" s="287"/>
      <c r="H1546" s="288" t="s">
        <v>2043</v>
      </c>
      <c r="I1546" s="289">
        <v>5</v>
      </c>
      <c r="J1546" s="290" t="s">
        <v>299</v>
      </c>
      <c r="K1546" s="291">
        <v>20</v>
      </c>
      <c r="M1546" s="286" t="s">
        <v>425</v>
      </c>
      <c r="N1546" s="284" t="s">
        <v>2044</v>
      </c>
      <c r="O1546" s="284"/>
    </row>
    <row r="1547" spans="2:15" ht="12.75" customHeight="1">
      <c r="B1547" s="284" t="s">
        <v>2045</v>
      </c>
      <c r="C1547" s="284"/>
      <c r="D1547" s="285" t="s">
        <v>2046</v>
      </c>
      <c r="E1547" s="286" t="s">
        <v>64</v>
      </c>
      <c r="F1547" s="287" t="s">
        <v>281</v>
      </c>
      <c r="G1547" s="287"/>
      <c r="H1547" s="288" t="s">
        <v>2047</v>
      </c>
      <c r="I1547" s="289">
        <v>6</v>
      </c>
      <c r="J1547" s="290" t="s">
        <v>299</v>
      </c>
      <c r="K1547" s="291">
        <v>19</v>
      </c>
      <c r="N1547" s="284" t="s">
        <v>2048</v>
      </c>
      <c r="O1547" s="284"/>
    </row>
    <row r="1548" spans="2:15" ht="24.75" customHeight="1">
      <c r="B1548" s="284" t="s">
        <v>2049</v>
      </c>
      <c r="C1548" s="284"/>
      <c r="D1548" s="285" t="s">
        <v>2050</v>
      </c>
      <c r="E1548" s="286" t="s">
        <v>422</v>
      </c>
      <c r="F1548" s="287" t="s">
        <v>281</v>
      </c>
      <c r="G1548" s="287"/>
      <c r="H1548" s="288" t="s">
        <v>2051</v>
      </c>
      <c r="I1548" s="289">
        <v>8</v>
      </c>
      <c r="J1548" s="290" t="s">
        <v>299</v>
      </c>
      <c r="K1548" s="291">
        <v>17</v>
      </c>
      <c r="M1548" s="286" t="s">
        <v>425</v>
      </c>
      <c r="N1548" s="284" t="s">
        <v>2044</v>
      </c>
      <c r="O1548" s="284"/>
    </row>
    <row r="1549" spans="2:15" ht="12.75" customHeight="1">
      <c r="B1549" s="284" t="s">
        <v>250</v>
      </c>
      <c r="C1549" s="284"/>
      <c r="D1549" s="285" t="s">
        <v>2052</v>
      </c>
      <c r="E1549" s="286" t="s">
        <v>443</v>
      </c>
      <c r="F1549" s="287" t="s">
        <v>281</v>
      </c>
      <c r="G1549" s="287"/>
      <c r="H1549" s="288" t="s">
        <v>2053</v>
      </c>
      <c r="I1549" s="289">
        <v>8</v>
      </c>
      <c r="J1549" s="290" t="s">
        <v>339</v>
      </c>
      <c r="K1549" s="291">
        <v>17</v>
      </c>
      <c r="M1549" s="286" t="s">
        <v>425</v>
      </c>
      <c r="N1549" s="284" t="s">
        <v>2030</v>
      </c>
      <c r="O1549" s="284"/>
    </row>
    <row r="1550" spans="2:15" ht="12.75" customHeight="1">
      <c r="B1550" s="284" t="s">
        <v>2054</v>
      </c>
      <c r="C1550" s="284"/>
      <c r="D1550" s="285" t="s">
        <v>2055</v>
      </c>
      <c r="E1550" s="286" t="s">
        <v>297</v>
      </c>
      <c r="F1550" s="287" t="s">
        <v>333</v>
      </c>
      <c r="G1550" s="287"/>
      <c r="H1550" s="288" t="s">
        <v>2056</v>
      </c>
      <c r="I1550" s="289">
        <v>9</v>
      </c>
      <c r="J1550" s="290" t="s">
        <v>299</v>
      </c>
      <c r="K1550" s="291">
        <v>16</v>
      </c>
      <c r="M1550" s="286" t="s">
        <v>874</v>
      </c>
      <c r="N1550" s="284" t="s">
        <v>2057</v>
      </c>
      <c r="O1550" s="284"/>
    </row>
    <row r="1551" spans="2:15" ht="12.75" customHeight="1">
      <c r="B1551" s="284" t="s">
        <v>2058</v>
      </c>
      <c r="C1551" s="284"/>
      <c r="D1551" s="285" t="s">
        <v>1578</v>
      </c>
      <c r="E1551" s="286" t="s">
        <v>292</v>
      </c>
      <c r="F1551" s="287" t="s">
        <v>281</v>
      </c>
      <c r="G1551" s="287"/>
      <c r="H1551" s="288" t="s">
        <v>2059</v>
      </c>
      <c r="I1551" s="289">
        <v>10</v>
      </c>
      <c r="J1551" s="290" t="s">
        <v>299</v>
      </c>
      <c r="K1551" s="291">
        <v>15</v>
      </c>
      <c r="M1551" s="286" t="s">
        <v>425</v>
      </c>
      <c r="N1551" s="284" t="s">
        <v>2034</v>
      </c>
      <c r="O1551" s="284"/>
    </row>
    <row r="1552" spans="2:15" ht="12.75" customHeight="1">
      <c r="B1552" s="284" t="s">
        <v>2060</v>
      </c>
      <c r="C1552" s="284"/>
      <c r="D1552" s="285" t="s">
        <v>2061</v>
      </c>
      <c r="E1552" s="286" t="s">
        <v>297</v>
      </c>
      <c r="F1552" s="287" t="s">
        <v>333</v>
      </c>
      <c r="G1552" s="287"/>
      <c r="H1552" s="288" t="s">
        <v>2062</v>
      </c>
      <c r="I1552" s="289">
        <v>10</v>
      </c>
      <c r="J1552" s="290" t="s">
        <v>299</v>
      </c>
      <c r="K1552" s="291">
        <v>15</v>
      </c>
      <c r="M1552" s="286" t="s">
        <v>425</v>
      </c>
      <c r="N1552" s="284" t="s">
        <v>2063</v>
      </c>
      <c r="O1552" s="284"/>
    </row>
    <row r="1553" spans="2:15" ht="12.75" customHeight="1">
      <c r="B1553" s="284" t="s">
        <v>2064</v>
      </c>
      <c r="C1553" s="284"/>
      <c r="D1553" s="285" t="s">
        <v>2065</v>
      </c>
      <c r="E1553" s="286" t="s">
        <v>310</v>
      </c>
      <c r="F1553" s="287" t="s">
        <v>333</v>
      </c>
      <c r="G1553" s="287"/>
      <c r="H1553" s="288" t="s">
        <v>2066</v>
      </c>
      <c r="I1553" s="289">
        <v>20</v>
      </c>
      <c r="J1553" s="290" t="s">
        <v>283</v>
      </c>
      <c r="K1553" s="291">
        <v>15</v>
      </c>
      <c r="M1553" s="286" t="s">
        <v>425</v>
      </c>
      <c r="N1553" s="284" t="s">
        <v>2030</v>
      </c>
      <c r="O1553" s="284"/>
    </row>
    <row r="1554" spans="2:15" ht="24.75" customHeight="1">
      <c r="B1554" s="284" t="s">
        <v>2067</v>
      </c>
      <c r="C1554" s="284"/>
      <c r="D1554" s="285" t="s">
        <v>2068</v>
      </c>
      <c r="E1554" s="286" t="s">
        <v>391</v>
      </c>
      <c r="F1554" s="287" t="s">
        <v>333</v>
      </c>
      <c r="G1554" s="287"/>
      <c r="H1554" s="288" t="s">
        <v>2069</v>
      </c>
      <c r="I1554" s="289">
        <v>11</v>
      </c>
      <c r="J1554" s="290" t="s">
        <v>339</v>
      </c>
      <c r="K1554" s="291">
        <v>14</v>
      </c>
      <c r="M1554" s="286" t="s">
        <v>425</v>
      </c>
      <c r="N1554" s="284" t="s">
        <v>2041</v>
      </c>
      <c r="O1554" s="284"/>
    </row>
    <row r="1555" spans="2:15" ht="12.75" customHeight="1">
      <c r="B1555" s="284" t="s">
        <v>2070</v>
      </c>
      <c r="C1555" s="284"/>
      <c r="D1555" s="285" t="s">
        <v>2026</v>
      </c>
      <c r="E1555" s="286" t="s">
        <v>422</v>
      </c>
      <c r="F1555" s="287" t="s">
        <v>281</v>
      </c>
      <c r="G1555" s="287"/>
      <c r="H1555" s="288" t="s">
        <v>2071</v>
      </c>
      <c r="I1555" s="289">
        <v>12</v>
      </c>
      <c r="J1555" s="290" t="s">
        <v>339</v>
      </c>
      <c r="K1555" s="291">
        <v>13</v>
      </c>
      <c r="M1555" s="286" t="s">
        <v>425</v>
      </c>
      <c r="N1555" s="284" t="s">
        <v>2030</v>
      </c>
      <c r="O1555" s="284"/>
    </row>
    <row r="1556" spans="2:15" ht="12.75" customHeight="1">
      <c r="B1556" s="284" t="s">
        <v>2072</v>
      </c>
      <c r="C1556" s="284"/>
      <c r="D1556" s="285" t="s">
        <v>2073</v>
      </c>
      <c r="E1556" s="286" t="s">
        <v>310</v>
      </c>
      <c r="F1556" s="287" t="s">
        <v>333</v>
      </c>
      <c r="G1556" s="287"/>
      <c r="H1556" s="288" t="s">
        <v>2074</v>
      </c>
      <c r="I1556" s="289">
        <v>22</v>
      </c>
      <c r="J1556" s="290" t="s">
        <v>283</v>
      </c>
      <c r="K1556" s="291">
        <v>13</v>
      </c>
      <c r="M1556" s="286" t="s">
        <v>425</v>
      </c>
      <c r="N1556" s="284" t="s">
        <v>2075</v>
      </c>
      <c r="O1556" s="284"/>
    </row>
    <row r="1557" spans="2:15" ht="24.75" customHeight="1">
      <c r="B1557" s="284" t="s">
        <v>2076</v>
      </c>
      <c r="C1557" s="284"/>
      <c r="D1557" s="285" t="s">
        <v>2077</v>
      </c>
      <c r="E1557" s="286" t="s">
        <v>365</v>
      </c>
      <c r="F1557" s="287" t="s">
        <v>311</v>
      </c>
      <c r="G1557" s="287"/>
      <c r="H1557" s="288" t="s">
        <v>1013</v>
      </c>
      <c r="I1557" s="289">
        <v>13</v>
      </c>
      <c r="J1557" s="290" t="s">
        <v>299</v>
      </c>
      <c r="K1557" s="291">
        <v>12</v>
      </c>
      <c r="M1557" s="286" t="s">
        <v>425</v>
      </c>
      <c r="N1557" s="284" t="s">
        <v>2041</v>
      </c>
      <c r="O1557" s="284"/>
    </row>
    <row r="1558" spans="2:15" ht="12.75" customHeight="1">
      <c r="B1558" s="284" t="s">
        <v>2078</v>
      </c>
      <c r="C1558" s="284"/>
      <c r="D1558" s="285" t="s">
        <v>2079</v>
      </c>
      <c r="E1558" s="286" t="s">
        <v>58</v>
      </c>
      <c r="F1558" s="287" t="s">
        <v>281</v>
      </c>
      <c r="G1558" s="287"/>
      <c r="H1558" s="288" t="s">
        <v>2080</v>
      </c>
      <c r="I1558" s="289">
        <v>13</v>
      </c>
      <c r="J1558" s="290" t="s">
        <v>339</v>
      </c>
      <c r="K1558" s="291">
        <v>12</v>
      </c>
      <c r="M1558" s="286" t="s">
        <v>425</v>
      </c>
      <c r="N1558" s="284" t="s">
        <v>2081</v>
      </c>
      <c r="O1558" s="284"/>
    </row>
    <row r="1559" spans="2:15" ht="12.75" customHeight="1">
      <c r="B1559" s="284" t="s">
        <v>2082</v>
      </c>
      <c r="C1559" s="284"/>
      <c r="D1559" s="285" t="s">
        <v>926</v>
      </c>
      <c r="E1559" s="286" t="s">
        <v>443</v>
      </c>
      <c r="F1559" s="287" t="s">
        <v>281</v>
      </c>
      <c r="G1559" s="287"/>
      <c r="H1559" s="288" t="s">
        <v>2083</v>
      </c>
      <c r="I1559" s="289">
        <v>13</v>
      </c>
      <c r="J1559" s="290" t="s">
        <v>329</v>
      </c>
      <c r="K1559" s="291">
        <v>12</v>
      </c>
      <c r="M1559" s="286" t="s">
        <v>425</v>
      </c>
      <c r="N1559" s="284" t="s">
        <v>2030</v>
      </c>
      <c r="O1559" s="284"/>
    </row>
    <row r="1560" spans="2:15" ht="24.75" customHeight="1">
      <c r="B1560" s="284" t="s">
        <v>2084</v>
      </c>
      <c r="C1560" s="284"/>
      <c r="D1560" s="285" t="s">
        <v>2085</v>
      </c>
      <c r="E1560" s="286" t="s">
        <v>422</v>
      </c>
      <c r="F1560" s="287" t="s">
        <v>281</v>
      </c>
      <c r="G1560" s="287"/>
      <c r="H1560" s="288" t="s">
        <v>2086</v>
      </c>
      <c r="I1560" s="289">
        <v>14</v>
      </c>
      <c r="J1560" s="290" t="s">
        <v>339</v>
      </c>
      <c r="K1560" s="291">
        <v>11</v>
      </c>
      <c r="M1560" s="286" t="s">
        <v>425</v>
      </c>
      <c r="N1560" s="284" t="s">
        <v>2044</v>
      </c>
      <c r="O1560" s="284"/>
    </row>
    <row r="1561" spans="2:15" ht="12.75" customHeight="1">
      <c r="B1561" s="284" t="s">
        <v>2087</v>
      </c>
      <c r="C1561" s="284"/>
      <c r="D1561" s="285" t="s">
        <v>2088</v>
      </c>
      <c r="E1561" s="286" t="s">
        <v>58</v>
      </c>
      <c r="F1561" s="287" t="s">
        <v>281</v>
      </c>
      <c r="G1561" s="287"/>
      <c r="H1561" s="288" t="s">
        <v>2089</v>
      </c>
      <c r="I1561" s="289">
        <v>14</v>
      </c>
      <c r="J1561" s="290" t="s">
        <v>339</v>
      </c>
      <c r="K1561" s="291">
        <v>11</v>
      </c>
      <c r="M1561" s="286" t="s">
        <v>425</v>
      </c>
      <c r="N1561" s="284" t="s">
        <v>2090</v>
      </c>
      <c r="O1561" s="284"/>
    </row>
    <row r="1562" spans="2:15" ht="12.75" customHeight="1">
      <c r="B1562" s="284" t="s">
        <v>249</v>
      </c>
      <c r="C1562" s="284"/>
      <c r="D1562" s="285" t="s">
        <v>762</v>
      </c>
      <c r="E1562" s="286" t="s">
        <v>443</v>
      </c>
      <c r="F1562" s="287" t="s">
        <v>281</v>
      </c>
      <c r="G1562" s="287"/>
      <c r="H1562" s="288" t="s">
        <v>2091</v>
      </c>
      <c r="I1562" s="289">
        <v>14</v>
      </c>
      <c r="J1562" s="290" t="s">
        <v>329</v>
      </c>
      <c r="K1562" s="291">
        <v>11</v>
      </c>
      <c r="M1562" s="286" t="s">
        <v>425</v>
      </c>
      <c r="N1562" s="284" t="s">
        <v>2030</v>
      </c>
      <c r="O1562" s="284"/>
    </row>
    <row r="1563" spans="2:15" ht="12.75" customHeight="1">
      <c r="B1563" s="284" t="s">
        <v>2092</v>
      </c>
      <c r="C1563" s="284"/>
      <c r="D1563" s="285" t="s">
        <v>2093</v>
      </c>
      <c r="E1563" s="286" t="s">
        <v>397</v>
      </c>
      <c r="F1563" s="287" t="s">
        <v>347</v>
      </c>
      <c r="G1563" s="287"/>
      <c r="H1563" s="288" t="s">
        <v>480</v>
      </c>
      <c r="I1563" s="289">
        <v>15</v>
      </c>
      <c r="J1563" s="290" t="s">
        <v>339</v>
      </c>
      <c r="K1563" s="291">
        <v>10</v>
      </c>
      <c r="M1563" s="286" t="s">
        <v>425</v>
      </c>
      <c r="N1563" s="284" t="s">
        <v>2094</v>
      </c>
      <c r="O1563" s="284"/>
    </row>
    <row r="1564" spans="2:15" ht="12.75" customHeight="1">
      <c r="B1564" s="292"/>
      <c r="C1564" s="292"/>
      <c r="D1564" s="292"/>
      <c r="E1564" s="293" t="s">
        <v>363</v>
      </c>
      <c r="F1564" s="293"/>
      <c r="G1564" s="293"/>
      <c r="H1564" s="293"/>
      <c r="I1564" s="293"/>
      <c r="J1564" s="293"/>
      <c r="K1564" s="294">
        <v>464</v>
      </c>
      <c r="L1564" s="292"/>
      <c r="M1564" s="292"/>
      <c r="N1564" s="292"/>
      <c r="O1564" s="292"/>
    </row>
    <row r="1565" ht="7.5" customHeight="1"/>
    <row r="1566" spans="2:3" ht="12.75" customHeight="1">
      <c r="B1566" s="295" t="s">
        <v>364</v>
      </c>
      <c r="C1566" s="295"/>
    </row>
    <row r="1567" ht="6" customHeight="1"/>
    <row r="1568" spans="2:15" ht="12.75" customHeight="1">
      <c r="B1568" s="284" t="s">
        <v>2031</v>
      </c>
      <c r="C1568" s="284"/>
      <c r="D1568" s="285" t="s">
        <v>2032</v>
      </c>
      <c r="E1568" s="286" t="s">
        <v>365</v>
      </c>
      <c r="F1568" s="287" t="s">
        <v>281</v>
      </c>
      <c r="G1568" s="287"/>
      <c r="H1568" s="288" t="s">
        <v>1005</v>
      </c>
      <c r="I1568" s="289">
        <v>5</v>
      </c>
      <c r="J1568" s="290" t="s">
        <v>283</v>
      </c>
      <c r="K1568" s="291">
        <v>30</v>
      </c>
      <c r="M1568" s="286" t="s">
        <v>425</v>
      </c>
      <c r="N1568" s="284" t="s">
        <v>2034</v>
      </c>
      <c r="O1568" s="284"/>
    </row>
    <row r="1569" spans="2:15" ht="12.75" customHeight="1">
      <c r="B1569" s="284" t="s">
        <v>2045</v>
      </c>
      <c r="C1569" s="284"/>
      <c r="D1569" s="285" t="s">
        <v>2046</v>
      </c>
      <c r="E1569" s="286" t="s">
        <v>365</v>
      </c>
      <c r="F1569" s="287" t="s">
        <v>281</v>
      </c>
      <c r="G1569" s="287"/>
      <c r="H1569" s="288" t="s">
        <v>829</v>
      </c>
      <c r="I1569" s="289">
        <v>6</v>
      </c>
      <c r="J1569" s="290" t="s">
        <v>299</v>
      </c>
      <c r="K1569" s="291">
        <v>19</v>
      </c>
      <c r="N1569" s="284" t="s">
        <v>2048</v>
      </c>
      <c r="O1569" s="284"/>
    </row>
    <row r="1570" spans="2:15" ht="12.75" customHeight="1">
      <c r="B1570" s="284" t="s">
        <v>2036</v>
      </c>
      <c r="C1570" s="284"/>
      <c r="D1570" s="285" t="s">
        <v>2037</v>
      </c>
      <c r="E1570" s="286" t="s">
        <v>292</v>
      </c>
      <c r="F1570" s="287" t="s">
        <v>281</v>
      </c>
      <c r="G1570" s="287"/>
      <c r="H1570" s="288" t="s">
        <v>2095</v>
      </c>
      <c r="I1570" s="289">
        <v>6</v>
      </c>
      <c r="J1570" s="290" t="s">
        <v>299</v>
      </c>
      <c r="K1570" s="291">
        <v>19</v>
      </c>
      <c r="M1570" s="286" t="s">
        <v>425</v>
      </c>
      <c r="N1570" s="284" t="s">
        <v>2039</v>
      </c>
      <c r="O1570" s="284"/>
    </row>
    <row r="1571" spans="2:15" ht="24.75" customHeight="1">
      <c r="B1571" s="284" t="s">
        <v>2040</v>
      </c>
      <c r="C1571" s="284"/>
      <c r="D1571" s="285" t="s">
        <v>2032</v>
      </c>
      <c r="E1571" s="286" t="s">
        <v>365</v>
      </c>
      <c r="F1571" s="287" t="s">
        <v>311</v>
      </c>
      <c r="G1571" s="287"/>
      <c r="H1571" s="288" t="s">
        <v>2096</v>
      </c>
      <c r="I1571" s="289">
        <v>13</v>
      </c>
      <c r="J1571" s="290" t="s">
        <v>299</v>
      </c>
      <c r="K1571" s="291">
        <v>12</v>
      </c>
      <c r="M1571" s="286" t="s">
        <v>425</v>
      </c>
      <c r="N1571" s="284" t="s">
        <v>2041</v>
      </c>
      <c r="O1571" s="284"/>
    </row>
    <row r="1572" spans="2:15" ht="12.75" customHeight="1">
      <c r="B1572" s="284" t="s">
        <v>2064</v>
      </c>
      <c r="C1572" s="284"/>
      <c r="D1572" s="285" t="s">
        <v>2065</v>
      </c>
      <c r="E1572" s="286" t="s">
        <v>365</v>
      </c>
      <c r="F1572" s="287" t="s">
        <v>311</v>
      </c>
      <c r="G1572" s="287"/>
      <c r="H1572" s="288" t="s">
        <v>1508</v>
      </c>
      <c r="I1572" s="289">
        <v>15</v>
      </c>
      <c r="J1572" s="290" t="s">
        <v>299</v>
      </c>
      <c r="K1572" s="291">
        <v>10</v>
      </c>
      <c r="M1572" s="286" t="s">
        <v>425</v>
      </c>
      <c r="N1572" s="284" t="s">
        <v>2030</v>
      </c>
      <c r="O1572" s="284"/>
    </row>
    <row r="1573" spans="2:15" ht="12.75" customHeight="1">
      <c r="B1573" s="284" t="s">
        <v>2087</v>
      </c>
      <c r="C1573" s="284"/>
      <c r="D1573" s="285" t="s">
        <v>2088</v>
      </c>
      <c r="E1573" s="286" t="s">
        <v>367</v>
      </c>
      <c r="F1573" s="287" t="s">
        <v>333</v>
      </c>
      <c r="G1573" s="287"/>
      <c r="H1573" s="288" t="s">
        <v>2097</v>
      </c>
      <c r="I1573" s="289">
        <v>15</v>
      </c>
      <c r="J1573" s="290" t="s">
        <v>339</v>
      </c>
      <c r="K1573" s="291">
        <v>10</v>
      </c>
      <c r="M1573" s="286" t="s">
        <v>425</v>
      </c>
      <c r="N1573" s="284" t="s">
        <v>2090</v>
      </c>
      <c r="O1573" s="284"/>
    </row>
    <row r="1574" spans="2:15" ht="24.75" customHeight="1">
      <c r="B1574" s="284" t="s">
        <v>2098</v>
      </c>
      <c r="C1574" s="284"/>
      <c r="D1574" s="285" t="s">
        <v>2099</v>
      </c>
      <c r="E1574" s="286" t="s">
        <v>327</v>
      </c>
      <c r="F1574" s="287" t="s">
        <v>281</v>
      </c>
      <c r="G1574" s="287"/>
      <c r="H1574" s="288" t="s">
        <v>2100</v>
      </c>
      <c r="I1574" s="289">
        <v>16</v>
      </c>
      <c r="J1574" s="290" t="s">
        <v>329</v>
      </c>
      <c r="K1574" s="291">
        <v>9</v>
      </c>
      <c r="M1574" s="286" t="s">
        <v>425</v>
      </c>
      <c r="N1574" s="284" t="s">
        <v>2044</v>
      </c>
      <c r="O1574" s="284"/>
    </row>
    <row r="1575" spans="2:15" ht="12.75" customHeight="1">
      <c r="B1575" s="284" t="s">
        <v>2078</v>
      </c>
      <c r="C1575" s="284"/>
      <c r="D1575" s="285" t="s">
        <v>2079</v>
      </c>
      <c r="E1575" s="286" t="s">
        <v>367</v>
      </c>
      <c r="F1575" s="287" t="s">
        <v>333</v>
      </c>
      <c r="G1575" s="287"/>
      <c r="H1575" s="288" t="s">
        <v>2101</v>
      </c>
      <c r="I1575" s="289">
        <v>17</v>
      </c>
      <c r="J1575" s="290" t="s">
        <v>339</v>
      </c>
      <c r="K1575" s="291">
        <v>8</v>
      </c>
      <c r="M1575" s="286" t="s">
        <v>425</v>
      </c>
      <c r="N1575" s="284" t="s">
        <v>2081</v>
      </c>
      <c r="O1575" s="284"/>
    </row>
    <row r="1576" spans="2:15" ht="12.75" customHeight="1">
      <c r="B1576" s="284" t="s">
        <v>2102</v>
      </c>
      <c r="C1576" s="284"/>
      <c r="D1576" s="285" t="s">
        <v>2103</v>
      </c>
      <c r="E1576" s="286" t="s">
        <v>297</v>
      </c>
      <c r="F1576" s="287" t="s">
        <v>333</v>
      </c>
      <c r="G1576" s="287"/>
      <c r="H1576" s="288" t="s">
        <v>2104</v>
      </c>
      <c r="I1576" s="289">
        <v>17</v>
      </c>
      <c r="J1576" s="290" t="s">
        <v>339</v>
      </c>
      <c r="K1576" s="291">
        <v>8</v>
      </c>
      <c r="M1576" s="286" t="s">
        <v>425</v>
      </c>
      <c r="N1576" s="284" t="s">
        <v>2105</v>
      </c>
      <c r="O1576" s="284"/>
    </row>
    <row r="1577" spans="2:15" ht="12.75" customHeight="1">
      <c r="B1577" s="284" t="s">
        <v>2106</v>
      </c>
      <c r="C1577" s="284"/>
      <c r="D1577" s="285" t="s">
        <v>1449</v>
      </c>
      <c r="E1577" s="286" t="s">
        <v>422</v>
      </c>
      <c r="F1577" s="287" t="s">
        <v>281</v>
      </c>
      <c r="G1577" s="287"/>
      <c r="H1577" s="288" t="s">
        <v>2107</v>
      </c>
      <c r="I1577" s="289">
        <v>17</v>
      </c>
      <c r="J1577" s="290" t="s">
        <v>413</v>
      </c>
      <c r="K1577" s="291">
        <v>8</v>
      </c>
      <c r="M1577" s="286" t="s">
        <v>425</v>
      </c>
      <c r="N1577" s="284" t="s">
        <v>2030</v>
      </c>
      <c r="O1577" s="284"/>
    </row>
    <row r="1578" spans="2:15" ht="12.75" customHeight="1">
      <c r="B1578" s="284" t="s">
        <v>2108</v>
      </c>
      <c r="C1578" s="284"/>
      <c r="D1578" s="285" t="s">
        <v>2109</v>
      </c>
      <c r="E1578" s="286" t="s">
        <v>365</v>
      </c>
      <c r="F1578" s="287" t="s">
        <v>311</v>
      </c>
      <c r="G1578" s="287"/>
      <c r="H1578" s="288" t="s">
        <v>631</v>
      </c>
      <c r="I1578" s="289">
        <v>18</v>
      </c>
      <c r="J1578" s="290" t="s">
        <v>299</v>
      </c>
      <c r="K1578" s="291">
        <v>7</v>
      </c>
      <c r="N1578" s="284" t="s">
        <v>2034</v>
      </c>
      <c r="O1578" s="284"/>
    </row>
    <row r="1579" spans="2:15" ht="12.75" customHeight="1">
      <c r="B1579" s="284" t="s">
        <v>2110</v>
      </c>
      <c r="C1579" s="284"/>
      <c r="D1579" s="285" t="s">
        <v>2111</v>
      </c>
      <c r="E1579" s="286" t="s">
        <v>422</v>
      </c>
      <c r="F1579" s="287" t="s">
        <v>281</v>
      </c>
      <c r="G1579" s="287"/>
      <c r="H1579" s="288" t="s">
        <v>2112</v>
      </c>
      <c r="I1579" s="289">
        <v>18</v>
      </c>
      <c r="J1579" s="290" t="s">
        <v>487</v>
      </c>
      <c r="K1579" s="291">
        <v>7</v>
      </c>
      <c r="M1579" s="286" t="s">
        <v>425</v>
      </c>
      <c r="N1579" s="284" t="s">
        <v>2030</v>
      </c>
      <c r="O1579" s="284"/>
    </row>
    <row r="1580" spans="2:15" ht="24.75" customHeight="1">
      <c r="B1580" s="284" t="s">
        <v>2113</v>
      </c>
      <c r="C1580" s="284"/>
      <c r="D1580" s="285" t="s">
        <v>2114</v>
      </c>
      <c r="E1580" s="286" t="s">
        <v>397</v>
      </c>
      <c r="F1580" s="287" t="s">
        <v>347</v>
      </c>
      <c r="G1580" s="287"/>
      <c r="H1580" s="288" t="s">
        <v>2115</v>
      </c>
      <c r="I1580" s="289">
        <v>19</v>
      </c>
      <c r="J1580" s="290" t="s">
        <v>339</v>
      </c>
      <c r="K1580" s="291">
        <v>6</v>
      </c>
      <c r="M1580" s="286" t="s">
        <v>425</v>
      </c>
      <c r="N1580" s="284" t="s">
        <v>2094</v>
      </c>
      <c r="O1580" s="284"/>
    </row>
    <row r="1581" spans="2:15" ht="12.75" customHeight="1">
      <c r="B1581" s="284" t="s">
        <v>2116</v>
      </c>
      <c r="C1581" s="284"/>
      <c r="D1581" s="285" t="s">
        <v>919</v>
      </c>
      <c r="E1581" s="286" t="s">
        <v>292</v>
      </c>
      <c r="F1581" s="287" t="s">
        <v>333</v>
      </c>
      <c r="G1581" s="287"/>
      <c r="H1581" s="288" t="s">
        <v>2117</v>
      </c>
      <c r="I1581" s="289">
        <v>19</v>
      </c>
      <c r="J1581" s="290" t="s">
        <v>339</v>
      </c>
      <c r="K1581" s="291">
        <v>6</v>
      </c>
      <c r="M1581" s="286" t="s">
        <v>425</v>
      </c>
      <c r="N1581" s="284" t="s">
        <v>2118</v>
      </c>
      <c r="O1581" s="284"/>
    </row>
    <row r="1582" spans="2:15" ht="12.75" customHeight="1">
      <c r="B1582" s="284" t="s">
        <v>2119</v>
      </c>
      <c r="C1582" s="284"/>
      <c r="D1582" s="285" t="s">
        <v>2120</v>
      </c>
      <c r="E1582" s="286" t="s">
        <v>367</v>
      </c>
      <c r="F1582" s="287" t="s">
        <v>333</v>
      </c>
      <c r="G1582" s="287"/>
      <c r="H1582" s="288" t="s">
        <v>2121</v>
      </c>
      <c r="I1582" s="289">
        <v>21</v>
      </c>
      <c r="J1582" s="290" t="s">
        <v>329</v>
      </c>
      <c r="K1582" s="291">
        <v>4</v>
      </c>
      <c r="M1582" s="286" t="s">
        <v>874</v>
      </c>
      <c r="N1582" s="284" t="s">
        <v>2057</v>
      </c>
      <c r="O1582" s="284"/>
    </row>
    <row r="1583" spans="2:15" ht="12.75" customHeight="1">
      <c r="B1583" s="284" t="s">
        <v>2122</v>
      </c>
      <c r="C1583" s="284"/>
      <c r="D1583" s="285" t="s">
        <v>2123</v>
      </c>
      <c r="E1583" s="286" t="s">
        <v>397</v>
      </c>
      <c r="F1583" s="287" t="s">
        <v>347</v>
      </c>
      <c r="G1583" s="287"/>
      <c r="H1583" s="288" t="s">
        <v>694</v>
      </c>
      <c r="I1583" s="289">
        <v>21</v>
      </c>
      <c r="J1583" s="290" t="s">
        <v>329</v>
      </c>
      <c r="K1583" s="291">
        <v>4</v>
      </c>
      <c r="M1583" s="286" t="s">
        <v>425</v>
      </c>
      <c r="N1583" s="284" t="s">
        <v>2124</v>
      </c>
      <c r="O1583" s="284"/>
    </row>
    <row r="1584" spans="2:15" ht="24.75" customHeight="1">
      <c r="B1584" s="284" t="s">
        <v>2098</v>
      </c>
      <c r="C1584" s="284"/>
      <c r="D1584" s="285" t="s">
        <v>2099</v>
      </c>
      <c r="E1584" s="286" t="s">
        <v>297</v>
      </c>
      <c r="F1584" s="287" t="s">
        <v>333</v>
      </c>
      <c r="G1584" s="287"/>
      <c r="H1584" s="288" t="s">
        <v>2125</v>
      </c>
      <c r="I1584" s="289">
        <v>21</v>
      </c>
      <c r="J1584" s="290" t="s">
        <v>329</v>
      </c>
      <c r="K1584" s="291">
        <v>4</v>
      </c>
      <c r="M1584" s="286" t="s">
        <v>425</v>
      </c>
      <c r="N1584" s="284" t="s">
        <v>2044</v>
      </c>
      <c r="O1584" s="284"/>
    </row>
    <row r="1585" spans="2:15" ht="12.75" customHeight="1">
      <c r="B1585" s="284" t="s">
        <v>2058</v>
      </c>
      <c r="C1585" s="284"/>
      <c r="D1585" s="285" t="s">
        <v>1578</v>
      </c>
      <c r="E1585" s="286" t="s">
        <v>310</v>
      </c>
      <c r="F1585" s="287" t="s">
        <v>333</v>
      </c>
      <c r="G1585" s="287"/>
      <c r="H1585" s="288" t="s">
        <v>2126</v>
      </c>
      <c r="I1585" s="289">
        <v>22</v>
      </c>
      <c r="J1585" s="290" t="s">
        <v>299</v>
      </c>
      <c r="K1585" s="291">
        <v>3</v>
      </c>
      <c r="M1585" s="286" t="s">
        <v>425</v>
      </c>
      <c r="N1585" s="284" t="s">
        <v>2034</v>
      </c>
      <c r="O1585" s="284"/>
    </row>
    <row r="1586" spans="2:15" ht="12.75" customHeight="1">
      <c r="B1586" s="284" t="s">
        <v>2072</v>
      </c>
      <c r="C1586" s="284"/>
      <c r="D1586" s="285" t="s">
        <v>2073</v>
      </c>
      <c r="E1586" s="286" t="s">
        <v>365</v>
      </c>
      <c r="F1586" s="287" t="s">
        <v>311</v>
      </c>
      <c r="G1586" s="287"/>
      <c r="H1586" s="288" t="s">
        <v>1647</v>
      </c>
      <c r="I1586" s="289">
        <v>22</v>
      </c>
      <c r="J1586" s="290" t="s">
        <v>299</v>
      </c>
      <c r="K1586" s="291">
        <v>3</v>
      </c>
      <c r="M1586" s="286" t="s">
        <v>425</v>
      </c>
      <c r="N1586" s="284" t="s">
        <v>2075</v>
      </c>
      <c r="O1586" s="284"/>
    </row>
    <row r="1587" spans="2:15" ht="24.75" customHeight="1">
      <c r="B1587" s="284" t="s">
        <v>2127</v>
      </c>
      <c r="C1587" s="284"/>
      <c r="D1587" s="285" t="s">
        <v>2128</v>
      </c>
      <c r="E1587" s="286" t="s">
        <v>397</v>
      </c>
      <c r="F1587" s="287" t="s">
        <v>347</v>
      </c>
      <c r="G1587" s="287"/>
      <c r="H1587" s="288" t="s">
        <v>2129</v>
      </c>
      <c r="I1587" s="289">
        <v>22</v>
      </c>
      <c r="J1587" s="290" t="s">
        <v>329</v>
      </c>
      <c r="K1587" s="291">
        <v>3</v>
      </c>
      <c r="M1587" s="286" t="s">
        <v>425</v>
      </c>
      <c r="N1587" s="284" t="s">
        <v>2041</v>
      </c>
      <c r="O1587" s="284"/>
    </row>
    <row r="1588" spans="2:15" ht="12.75" customHeight="1">
      <c r="B1588" s="284" t="s">
        <v>2130</v>
      </c>
      <c r="C1588" s="284"/>
      <c r="D1588" s="285" t="s">
        <v>2131</v>
      </c>
      <c r="E1588" s="286" t="s">
        <v>297</v>
      </c>
      <c r="F1588" s="287" t="s">
        <v>333</v>
      </c>
      <c r="G1588" s="287"/>
      <c r="H1588" s="288" t="s">
        <v>2132</v>
      </c>
      <c r="I1588" s="289">
        <v>23</v>
      </c>
      <c r="J1588" s="290" t="s">
        <v>413</v>
      </c>
      <c r="K1588" s="291">
        <v>2</v>
      </c>
      <c r="M1588" s="286" t="s">
        <v>425</v>
      </c>
      <c r="N1588" s="284" t="s">
        <v>2133</v>
      </c>
      <c r="O1588" s="284"/>
    </row>
    <row r="1589" spans="2:15" ht="12.75" customHeight="1">
      <c r="B1589" s="284" t="s">
        <v>2134</v>
      </c>
      <c r="C1589" s="284"/>
      <c r="D1589" s="285" t="s">
        <v>956</v>
      </c>
      <c r="E1589" s="286" t="s">
        <v>397</v>
      </c>
      <c r="F1589" s="287" t="s">
        <v>347</v>
      </c>
      <c r="G1589" s="287"/>
      <c r="H1589" s="288" t="s">
        <v>2135</v>
      </c>
      <c r="I1589" s="289">
        <v>24</v>
      </c>
      <c r="J1589" s="290" t="s">
        <v>413</v>
      </c>
      <c r="K1589" s="291">
        <v>1</v>
      </c>
      <c r="M1589" s="286" t="s">
        <v>425</v>
      </c>
      <c r="N1589" s="284" t="s">
        <v>2094</v>
      </c>
      <c r="O1589" s="284"/>
    </row>
    <row r="1590" spans="2:15" ht="24.75" customHeight="1">
      <c r="B1590" s="284" t="s">
        <v>2076</v>
      </c>
      <c r="C1590" s="284"/>
      <c r="D1590" s="285" t="s">
        <v>2077</v>
      </c>
      <c r="E1590" s="286" t="s">
        <v>371</v>
      </c>
      <c r="F1590" s="287" t="s">
        <v>281</v>
      </c>
      <c r="G1590" s="287"/>
      <c r="H1590" s="288" t="s">
        <v>2136</v>
      </c>
      <c r="M1590" s="286" t="s">
        <v>425</v>
      </c>
      <c r="N1590" s="284" t="s">
        <v>2041</v>
      </c>
      <c r="O1590" s="284"/>
    </row>
    <row r="1591" spans="2:15" ht="24.75" customHeight="1">
      <c r="B1591" s="284" t="s">
        <v>2031</v>
      </c>
      <c r="C1591" s="284"/>
      <c r="D1591" s="285" t="s">
        <v>2032</v>
      </c>
      <c r="E1591" s="286" t="s">
        <v>371</v>
      </c>
      <c r="F1591" s="287" t="s">
        <v>281</v>
      </c>
      <c r="G1591" s="287"/>
      <c r="H1591" s="288" t="s">
        <v>2136</v>
      </c>
      <c r="M1591" s="286" t="s">
        <v>425</v>
      </c>
      <c r="N1591" s="284" t="s">
        <v>2034</v>
      </c>
      <c r="O1591" s="284"/>
    </row>
    <row r="1592" spans="2:15" ht="24.75" customHeight="1">
      <c r="B1592" s="284" t="s">
        <v>2045</v>
      </c>
      <c r="C1592" s="284"/>
      <c r="D1592" s="285" t="s">
        <v>2046</v>
      </c>
      <c r="E1592" s="286" t="s">
        <v>371</v>
      </c>
      <c r="F1592" s="287" t="s">
        <v>281</v>
      </c>
      <c r="G1592" s="287"/>
      <c r="H1592" s="288" t="s">
        <v>2136</v>
      </c>
      <c r="N1592" s="284" t="s">
        <v>2048</v>
      </c>
      <c r="O1592" s="284"/>
    </row>
    <row r="1593" spans="2:15" ht="24.75" customHeight="1">
      <c r="B1593" s="284" t="s">
        <v>2036</v>
      </c>
      <c r="C1593" s="284"/>
      <c r="D1593" s="285" t="s">
        <v>2037</v>
      </c>
      <c r="E1593" s="286" t="s">
        <v>371</v>
      </c>
      <c r="F1593" s="287" t="s">
        <v>281</v>
      </c>
      <c r="G1593" s="287"/>
      <c r="H1593" s="288" t="s">
        <v>2136</v>
      </c>
      <c r="M1593" s="286" t="s">
        <v>425</v>
      </c>
      <c r="N1593" s="284" t="s">
        <v>2039</v>
      </c>
      <c r="O1593" s="284"/>
    </row>
    <row r="1594" spans="2:15" ht="24.75" customHeight="1">
      <c r="B1594" s="284" t="s">
        <v>2023</v>
      </c>
      <c r="C1594" s="284"/>
      <c r="D1594" s="285" t="s">
        <v>1193</v>
      </c>
      <c r="E1594" s="286" t="s">
        <v>371</v>
      </c>
      <c r="F1594" s="287" t="s">
        <v>281</v>
      </c>
      <c r="G1594" s="287"/>
      <c r="H1594" s="288" t="s">
        <v>2137</v>
      </c>
      <c r="I1594" s="289">
        <v>3</v>
      </c>
      <c r="M1594" s="286" t="s">
        <v>425</v>
      </c>
      <c r="N1594" s="284" t="s">
        <v>2024</v>
      </c>
      <c r="O1594" s="284"/>
    </row>
    <row r="1595" spans="2:15" ht="24.75" customHeight="1">
      <c r="B1595" s="284" t="s">
        <v>2058</v>
      </c>
      <c r="C1595" s="284"/>
      <c r="D1595" s="285" t="s">
        <v>1578</v>
      </c>
      <c r="E1595" s="286" t="s">
        <v>371</v>
      </c>
      <c r="F1595" s="287" t="s">
        <v>281</v>
      </c>
      <c r="G1595" s="287"/>
      <c r="H1595" s="288" t="s">
        <v>2137</v>
      </c>
      <c r="I1595" s="289">
        <v>3</v>
      </c>
      <c r="M1595" s="286" t="s">
        <v>425</v>
      </c>
      <c r="N1595" s="284" t="s">
        <v>2034</v>
      </c>
      <c r="O1595" s="284"/>
    </row>
    <row r="1596" spans="2:15" ht="24.75" customHeight="1">
      <c r="B1596" s="284" t="s">
        <v>2025</v>
      </c>
      <c r="C1596" s="284"/>
      <c r="D1596" s="285" t="s">
        <v>2026</v>
      </c>
      <c r="E1596" s="286" t="s">
        <v>371</v>
      </c>
      <c r="F1596" s="287" t="s">
        <v>281</v>
      </c>
      <c r="G1596" s="287"/>
      <c r="H1596" s="288" t="s">
        <v>2137</v>
      </c>
      <c r="I1596" s="289">
        <v>3</v>
      </c>
      <c r="N1596" s="284" t="s">
        <v>2028</v>
      </c>
      <c r="O1596" s="284"/>
    </row>
    <row r="1597" spans="2:15" ht="24.75" customHeight="1">
      <c r="B1597" s="284" t="s">
        <v>2040</v>
      </c>
      <c r="C1597" s="284"/>
      <c r="D1597" s="285" t="s">
        <v>2032</v>
      </c>
      <c r="E1597" s="286" t="s">
        <v>371</v>
      </c>
      <c r="F1597" s="287" t="s">
        <v>281</v>
      </c>
      <c r="G1597" s="287"/>
      <c r="H1597" s="288" t="s">
        <v>2137</v>
      </c>
      <c r="I1597" s="289">
        <v>3</v>
      </c>
      <c r="M1597" s="286" t="s">
        <v>425</v>
      </c>
      <c r="N1597" s="284" t="s">
        <v>2041</v>
      </c>
      <c r="O1597" s="284"/>
    </row>
    <row r="1598" spans="2:15" ht="12.75" customHeight="1">
      <c r="B1598" s="284" t="s">
        <v>2058</v>
      </c>
      <c r="C1598" s="284"/>
      <c r="D1598" s="285" t="s">
        <v>1578</v>
      </c>
      <c r="E1598" s="286" t="s">
        <v>365</v>
      </c>
      <c r="F1598" s="287" t="s">
        <v>333</v>
      </c>
      <c r="G1598" s="287"/>
      <c r="H1598" s="288" t="s">
        <v>656</v>
      </c>
      <c r="I1598" s="289">
        <v>25</v>
      </c>
      <c r="J1598" s="290" t="s">
        <v>299</v>
      </c>
      <c r="M1598" s="286" t="s">
        <v>425</v>
      </c>
      <c r="N1598" s="284" t="s">
        <v>2034</v>
      </c>
      <c r="O1598" s="284"/>
    </row>
    <row r="1599" spans="2:15" ht="12.75" customHeight="1">
      <c r="B1599" s="284" t="s">
        <v>2138</v>
      </c>
      <c r="C1599" s="284"/>
      <c r="D1599" s="285" t="s">
        <v>912</v>
      </c>
      <c r="E1599" s="286" t="s">
        <v>365</v>
      </c>
      <c r="F1599" s="287" t="s">
        <v>333</v>
      </c>
      <c r="G1599" s="287"/>
      <c r="H1599" s="288" t="s">
        <v>1489</v>
      </c>
      <c r="I1599" s="289">
        <v>26</v>
      </c>
      <c r="J1599" s="290" t="s">
        <v>299</v>
      </c>
      <c r="M1599" s="286" t="s">
        <v>425</v>
      </c>
      <c r="N1599" s="284" t="s">
        <v>2081</v>
      </c>
      <c r="O1599" s="284"/>
    </row>
    <row r="1600" spans="2:15" ht="12.75" customHeight="1">
      <c r="B1600" s="284" t="s">
        <v>2102</v>
      </c>
      <c r="C1600" s="284"/>
      <c r="D1600" s="285" t="s">
        <v>2103</v>
      </c>
      <c r="E1600" s="286" t="s">
        <v>292</v>
      </c>
      <c r="F1600" s="287" t="s">
        <v>333</v>
      </c>
      <c r="G1600" s="287"/>
      <c r="H1600" s="288" t="s">
        <v>2139</v>
      </c>
      <c r="I1600" s="289">
        <v>26</v>
      </c>
      <c r="J1600" s="290" t="s">
        <v>339</v>
      </c>
      <c r="M1600" s="286" t="s">
        <v>425</v>
      </c>
      <c r="N1600" s="284" t="s">
        <v>2105</v>
      </c>
      <c r="O1600" s="284"/>
    </row>
    <row r="1601" spans="2:15" ht="12.75" customHeight="1">
      <c r="B1601" s="284" t="s">
        <v>2140</v>
      </c>
      <c r="C1601" s="284"/>
      <c r="D1601" s="285" t="s">
        <v>2141</v>
      </c>
      <c r="E1601" s="286" t="s">
        <v>292</v>
      </c>
      <c r="F1601" s="287" t="s">
        <v>333</v>
      </c>
      <c r="G1601" s="287"/>
      <c r="H1601" s="288" t="s">
        <v>2142</v>
      </c>
      <c r="I1601" s="289">
        <v>26</v>
      </c>
      <c r="J1601" s="290" t="s">
        <v>329</v>
      </c>
      <c r="M1601" s="286" t="s">
        <v>425</v>
      </c>
      <c r="N1601" s="284" t="s">
        <v>2105</v>
      </c>
      <c r="O1601" s="284"/>
    </row>
    <row r="1602" spans="2:15" ht="12.75" customHeight="1">
      <c r="B1602" s="284" t="s">
        <v>2108</v>
      </c>
      <c r="C1602" s="284"/>
      <c r="D1602" s="285" t="s">
        <v>2109</v>
      </c>
      <c r="E1602" s="286" t="s">
        <v>310</v>
      </c>
      <c r="F1602" s="287" t="s">
        <v>333</v>
      </c>
      <c r="G1602" s="287"/>
      <c r="H1602" s="288" t="s">
        <v>2143</v>
      </c>
      <c r="I1602" s="289">
        <v>27</v>
      </c>
      <c r="J1602" s="290" t="s">
        <v>299</v>
      </c>
      <c r="N1602" s="284" t="s">
        <v>2034</v>
      </c>
      <c r="O1602" s="284"/>
    </row>
    <row r="1603" spans="2:15" ht="12.75" customHeight="1">
      <c r="B1603" s="284" t="s">
        <v>2144</v>
      </c>
      <c r="C1603" s="284"/>
      <c r="D1603" s="285" t="s">
        <v>454</v>
      </c>
      <c r="E1603" s="286" t="s">
        <v>310</v>
      </c>
      <c r="F1603" s="287" t="s">
        <v>333</v>
      </c>
      <c r="G1603" s="287"/>
      <c r="H1603" s="288" t="s">
        <v>2145</v>
      </c>
      <c r="I1603" s="289">
        <v>30</v>
      </c>
      <c r="J1603" s="290" t="s">
        <v>299</v>
      </c>
      <c r="M1603" s="286" t="s">
        <v>425</v>
      </c>
      <c r="N1603" s="284" t="s">
        <v>2028</v>
      </c>
      <c r="O1603" s="284"/>
    </row>
    <row r="1604" spans="2:15" ht="12.75" customHeight="1">
      <c r="B1604" s="284" t="s">
        <v>2146</v>
      </c>
      <c r="C1604" s="284"/>
      <c r="D1604" s="285" t="s">
        <v>1534</v>
      </c>
      <c r="E1604" s="286" t="s">
        <v>365</v>
      </c>
      <c r="F1604" s="287" t="s">
        <v>333</v>
      </c>
      <c r="G1604" s="287"/>
      <c r="H1604" s="288" t="s">
        <v>1927</v>
      </c>
      <c r="I1604" s="289">
        <v>35</v>
      </c>
      <c r="J1604" s="290" t="s">
        <v>339</v>
      </c>
      <c r="M1604" s="286" t="s">
        <v>425</v>
      </c>
      <c r="N1604" s="284" t="s">
        <v>2034</v>
      </c>
      <c r="O1604" s="284"/>
    </row>
    <row r="1605" spans="2:15" ht="12.75" customHeight="1">
      <c r="B1605" s="284" t="s">
        <v>2147</v>
      </c>
      <c r="C1605" s="284"/>
      <c r="D1605" s="285" t="s">
        <v>969</v>
      </c>
      <c r="E1605" s="286" t="s">
        <v>365</v>
      </c>
      <c r="F1605" s="287" t="s">
        <v>333</v>
      </c>
      <c r="G1605" s="287"/>
      <c r="H1605" s="288" t="s">
        <v>393</v>
      </c>
      <c r="I1605" s="289">
        <v>39</v>
      </c>
      <c r="J1605" s="290" t="s">
        <v>339</v>
      </c>
      <c r="M1605" s="286" t="s">
        <v>425</v>
      </c>
      <c r="N1605" s="284" t="s">
        <v>2028</v>
      </c>
      <c r="O1605" s="284"/>
    </row>
    <row r="1606" spans="2:15" ht="12.75" customHeight="1">
      <c r="B1606" s="284" t="s">
        <v>2148</v>
      </c>
      <c r="C1606" s="284"/>
      <c r="D1606" s="285" t="s">
        <v>2149</v>
      </c>
      <c r="E1606" s="286" t="s">
        <v>310</v>
      </c>
      <c r="F1606" s="287" t="s">
        <v>333</v>
      </c>
      <c r="G1606" s="287"/>
      <c r="H1606" s="288" t="s">
        <v>2150</v>
      </c>
      <c r="I1606" s="289">
        <v>40</v>
      </c>
      <c r="J1606" s="290" t="s">
        <v>339</v>
      </c>
      <c r="M1606" s="286" t="s">
        <v>874</v>
      </c>
      <c r="N1606" s="284" t="s">
        <v>2151</v>
      </c>
      <c r="O1606" s="284"/>
    </row>
    <row r="1607" spans="2:15" ht="12.75" customHeight="1">
      <c r="B1607" s="284" t="s">
        <v>2152</v>
      </c>
      <c r="C1607" s="284"/>
      <c r="D1607" s="285" t="s">
        <v>2002</v>
      </c>
      <c r="E1607" s="286" t="s">
        <v>365</v>
      </c>
      <c r="F1607" s="287" t="s">
        <v>333</v>
      </c>
      <c r="G1607" s="287"/>
      <c r="H1607" s="288" t="s">
        <v>2153</v>
      </c>
      <c r="I1607" s="289">
        <v>42</v>
      </c>
      <c r="J1607" s="290" t="s">
        <v>339</v>
      </c>
      <c r="M1607" s="286" t="s">
        <v>425</v>
      </c>
      <c r="N1607" s="284" t="s">
        <v>2063</v>
      </c>
      <c r="O1607" s="284"/>
    </row>
    <row r="1608" spans="2:15" ht="24.75" customHeight="1">
      <c r="B1608" s="284" t="s">
        <v>2067</v>
      </c>
      <c r="C1608" s="284"/>
      <c r="D1608" s="285" t="s">
        <v>2068</v>
      </c>
      <c r="E1608" s="286" t="s">
        <v>365</v>
      </c>
      <c r="F1608" s="287" t="s">
        <v>333</v>
      </c>
      <c r="G1608" s="287"/>
      <c r="H1608" s="288" t="s">
        <v>1071</v>
      </c>
      <c r="I1608" s="289">
        <v>44</v>
      </c>
      <c r="J1608" s="290" t="s">
        <v>339</v>
      </c>
      <c r="M1608" s="286" t="s">
        <v>425</v>
      </c>
      <c r="N1608" s="284" t="s">
        <v>2041</v>
      </c>
      <c r="O1608" s="284"/>
    </row>
    <row r="1609" spans="2:15" ht="12.75" customHeight="1">
      <c r="B1609" s="284" t="s">
        <v>2152</v>
      </c>
      <c r="C1609" s="284"/>
      <c r="D1609" s="285" t="s">
        <v>2002</v>
      </c>
      <c r="E1609" s="286" t="s">
        <v>310</v>
      </c>
      <c r="F1609" s="287" t="s">
        <v>333</v>
      </c>
      <c r="G1609" s="287"/>
      <c r="H1609" s="288" t="s">
        <v>2154</v>
      </c>
      <c r="I1609" s="289">
        <v>46</v>
      </c>
      <c r="J1609" s="290" t="s">
        <v>339</v>
      </c>
      <c r="M1609" s="286" t="s">
        <v>425</v>
      </c>
      <c r="N1609" s="284" t="s">
        <v>2063</v>
      </c>
      <c r="O1609" s="284"/>
    </row>
    <row r="1610" spans="2:15" ht="24.75" customHeight="1">
      <c r="B1610" s="284" t="s">
        <v>2155</v>
      </c>
      <c r="C1610" s="284"/>
      <c r="D1610" s="285" t="s">
        <v>2156</v>
      </c>
      <c r="E1610" s="286" t="s">
        <v>365</v>
      </c>
      <c r="F1610" s="287" t="s">
        <v>333</v>
      </c>
      <c r="G1610" s="287"/>
      <c r="H1610" s="288" t="s">
        <v>2157</v>
      </c>
      <c r="I1610" s="289">
        <v>47</v>
      </c>
      <c r="J1610" s="290" t="s">
        <v>339</v>
      </c>
      <c r="M1610" s="286" t="s">
        <v>425</v>
      </c>
      <c r="N1610" s="284" t="s">
        <v>2041</v>
      </c>
      <c r="O1610" s="284"/>
    </row>
    <row r="1611" spans="2:15" ht="12.75" customHeight="1">
      <c r="B1611" s="284" t="s">
        <v>2147</v>
      </c>
      <c r="C1611" s="284"/>
      <c r="D1611" s="285" t="s">
        <v>969</v>
      </c>
      <c r="E1611" s="286" t="s">
        <v>310</v>
      </c>
      <c r="F1611" s="287" t="s">
        <v>333</v>
      </c>
      <c r="G1611" s="287"/>
      <c r="H1611" s="288" t="s">
        <v>2158</v>
      </c>
      <c r="I1611" s="289">
        <v>48</v>
      </c>
      <c r="J1611" s="290" t="s">
        <v>299</v>
      </c>
      <c r="M1611" s="286" t="s">
        <v>425</v>
      </c>
      <c r="N1611" s="284" t="s">
        <v>2028</v>
      </c>
      <c r="O1611" s="284"/>
    </row>
    <row r="1612" spans="2:15" ht="12.75" customHeight="1">
      <c r="B1612" s="284" t="s">
        <v>2159</v>
      </c>
      <c r="C1612" s="284"/>
      <c r="D1612" s="285" t="s">
        <v>1841</v>
      </c>
      <c r="E1612" s="286" t="s">
        <v>365</v>
      </c>
      <c r="F1612" s="287" t="s">
        <v>333</v>
      </c>
      <c r="G1612" s="287"/>
      <c r="H1612" s="288" t="s">
        <v>950</v>
      </c>
      <c r="I1612" s="289">
        <v>49</v>
      </c>
      <c r="J1612" s="290" t="s">
        <v>339</v>
      </c>
      <c r="M1612" s="286" t="s">
        <v>425</v>
      </c>
      <c r="N1612" s="284" t="s">
        <v>2105</v>
      </c>
      <c r="O1612" s="284"/>
    </row>
    <row r="1613" spans="2:15" ht="12.75" customHeight="1">
      <c r="B1613" s="284" t="s">
        <v>2160</v>
      </c>
      <c r="C1613" s="284"/>
      <c r="D1613" s="285" t="s">
        <v>2161</v>
      </c>
      <c r="E1613" s="286" t="s">
        <v>310</v>
      </c>
      <c r="F1613" s="287" t="s">
        <v>333</v>
      </c>
      <c r="G1613" s="287"/>
      <c r="H1613" s="288" t="s">
        <v>2162</v>
      </c>
      <c r="I1613" s="289">
        <v>50</v>
      </c>
      <c r="J1613" s="290" t="s">
        <v>339</v>
      </c>
      <c r="M1613" s="286" t="s">
        <v>425</v>
      </c>
      <c r="N1613" s="284" t="s">
        <v>2039</v>
      </c>
      <c r="O1613" s="284"/>
    </row>
    <row r="1614" spans="2:15" ht="12.75" customHeight="1">
      <c r="B1614" s="284" t="s">
        <v>2148</v>
      </c>
      <c r="C1614" s="284"/>
      <c r="D1614" s="285" t="s">
        <v>2149</v>
      </c>
      <c r="E1614" s="286" t="s">
        <v>365</v>
      </c>
      <c r="F1614" s="287" t="s">
        <v>333</v>
      </c>
      <c r="G1614" s="287"/>
      <c r="H1614" s="288" t="s">
        <v>2163</v>
      </c>
      <c r="I1614" s="289">
        <v>50</v>
      </c>
      <c r="J1614" s="290" t="s">
        <v>339</v>
      </c>
      <c r="M1614" s="286" t="s">
        <v>874</v>
      </c>
      <c r="N1614" s="284" t="s">
        <v>2151</v>
      </c>
      <c r="O1614" s="284"/>
    </row>
    <row r="1615" spans="2:15" ht="12.75" customHeight="1">
      <c r="B1615" s="284" t="s">
        <v>2140</v>
      </c>
      <c r="C1615" s="284"/>
      <c r="D1615" s="285" t="s">
        <v>2141</v>
      </c>
      <c r="E1615" s="286" t="s">
        <v>310</v>
      </c>
      <c r="F1615" s="287" t="s">
        <v>333</v>
      </c>
      <c r="G1615" s="287"/>
      <c r="H1615" s="288" t="s">
        <v>2164</v>
      </c>
      <c r="I1615" s="289">
        <v>51</v>
      </c>
      <c r="J1615" s="290" t="s">
        <v>299</v>
      </c>
      <c r="M1615" s="286" t="s">
        <v>425</v>
      </c>
      <c r="N1615" s="284" t="s">
        <v>2105</v>
      </c>
      <c r="O1615" s="284"/>
    </row>
    <row r="1616" spans="2:15" ht="12.75" customHeight="1">
      <c r="B1616" s="284" t="s">
        <v>2160</v>
      </c>
      <c r="C1616" s="284"/>
      <c r="D1616" s="285" t="s">
        <v>2161</v>
      </c>
      <c r="E1616" s="286" t="s">
        <v>365</v>
      </c>
      <c r="F1616" s="287" t="s">
        <v>333</v>
      </c>
      <c r="G1616" s="287"/>
      <c r="H1616" s="288" t="s">
        <v>2165</v>
      </c>
      <c r="I1616" s="289">
        <v>52</v>
      </c>
      <c r="J1616" s="290" t="s">
        <v>339</v>
      </c>
      <c r="M1616" s="286" t="s">
        <v>425</v>
      </c>
      <c r="N1616" s="284" t="s">
        <v>2039</v>
      </c>
      <c r="O1616" s="284"/>
    </row>
    <row r="1617" spans="2:15" ht="12.75" customHeight="1">
      <c r="B1617" s="284" t="s">
        <v>2166</v>
      </c>
      <c r="C1617" s="284"/>
      <c r="D1617" s="285" t="s">
        <v>584</v>
      </c>
      <c r="E1617" s="286" t="s">
        <v>365</v>
      </c>
      <c r="F1617" s="287" t="s">
        <v>333</v>
      </c>
      <c r="G1617" s="287"/>
      <c r="H1617" s="288" t="s">
        <v>1664</v>
      </c>
      <c r="I1617" s="289">
        <v>53</v>
      </c>
      <c r="J1617" s="290" t="s">
        <v>329</v>
      </c>
      <c r="M1617" s="286" t="s">
        <v>425</v>
      </c>
      <c r="N1617" s="284" t="s">
        <v>2105</v>
      </c>
      <c r="O1617" s="284"/>
    </row>
    <row r="1618" spans="2:15" ht="12.75" customHeight="1">
      <c r="B1618" s="284" t="s">
        <v>2167</v>
      </c>
      <c r="C1618" s="284"/>
      <c r="D1618" s="285" t="s">
        <v>2079</v>
      </c>
      <c r="E1618" s="286" t="s">
        <v>310</v>
      </c>
      <c r="F1618" s="287" t="s">
        <v>333</v>
      </c>
      <c r="G1618" s="287"/>
      <c r="H1618" s="288" t="s">
        <v>2168</v>
      </c>
      <c r="I1618" s="289">
        <v>55</v>
      </c>
      <c r="J1618" s="290" t="s">
        <v>339</v>
      </c>
      <c r="M1618" s="286" t="s">
        <v>425</v>
      </c>
      <c r="N1618" s="284" t="s">
        <v>2169</v>
      </c>
      <c r="O1618" s="284"/>
    </row>
    <row r="1619" spans="2:15" ht="12.75" customHeight="1">
      <c r="B1619" s="284" t="s">
        <v>2170</v>
      </c>
      <c r="C1619" s="284"/>
      <c r="D1619" s="285" t="s">
        <v>2171</v>
      </c>
      <c r="E1619" s="286" t="s">
        <v>365</v>
      </c>
      <c r="F1619" s="287" t="s">
        <v>333</v>
      </c>
      <c r="G1619" s="287"/>
      <c r="H1619" s="288" t="s">
        <v>2172</v>
      </c>
      <c r="I1619" s="289">
        <v>56</v>
      </c>
      <c r="J1619" s="290" t="s">
        <v>329</v>
      </c>
      <c r="M1619" s="286" t="s">
        <v>874</v>
      </c>
      <c r="N1619" s="284" t="s">
        <v>2057</v>
      </c>
      <c r="O1619" s="284"/>
    </row>
    <row r="1620" spans="2:15" ht="12.75" customHeight="1">
      <c r="B1620" s="284" t="s">
        <v>2173</v>
      </c>
      <c r="C1620" s="284"/>
      <c r="D1620" s="285" t="s">
        <v>2174</v>
      </c>
      <c r="E1620" s="286" t="s">
        <v>365</v>
      </c>
      <c r="F1620" s="287" t="s">
        <v>333</v>
      </c>
      <c r="G1620" s="287"/>
      <c r="H1620" s="288" t="s">
        <v>585</v>
      </c>
      <c r="I1620" s="289">
        <v>56</v>
      </c>
      <c r="J1620" s="290" t="s">
        <v>329</v>
      </c>
      <c r="M1620" s="286" t="s">
        <v>874</v>
      </c>
      <c r="N1620" s="284" t="s">
        <v>2175</v>
      </c>
      <c r="O1620" s="284"/>
    </row>
    <row r="1621" spans="2:15" ht="12.75" customHeight="1">
      <c r="B1621" s="284" t="s">
        <v>2176</v>
      </c>
      <c r="C1621" s="284"/>
      <c r="D1621" s="285" t="s">
        <v>2177</v>
      </c>
      <c r="E1621" s="286" t="s">
        <v>365</v>
      </c>
      <c r="F1621" s="287" t="s">
        <v>333</v>
      </c>
      <c r="G1621" s="287"/>
      <c r="H1621" s="288" t="s">
        <v>2178</v>
      </c>
      <c r="I1621" s="289">
        <v>57</v>
      </c>
      <c r="J1621" s="290" t="s">
        <v>329</v>
      </c>
      <c r="M1621" s="286" t="s">
        <v>874</v>
      </c>
      <c r="N1621" s="284" t="s">
        <v>2179</v>
      </c>
      <c r="O1621" s="284"/>
    </row>
    <row r="1622" spans="2:15" ht="12.75" customHeight="1">
      <c r="B1622" s="284" t="s">
        <v>2180</v>
      </c>
      <c r="C1622" s="284"/>
      <c r="D1622" s="285" t="s">
        <v>2181</v>
      </c>
      <c r="E1622" s="286" t="s">
        <v>365</v>
      </c>
      <c r="F1622" s="287" t="s">
        <v>333</v>
      </c>
      <c r="G1622" s="287"/>
      <c r="H1622" s="288" t="s">
        <v>2182</v>
      </c>
      <c r="I1622" s="289">
        <v>59</v>
      </c>
      <c r="J1622" s="290" t="s">
        <v>329</v>
      </c>
      <c r="M1622" s="286" t="s">
        <v>874</v>
      </c>
      <c r="N1622" s="284" t="s">
        <v>2179</v>
      </c>
      <c r="O1622" s="284"/>
    </row>
    <row r="1623" spans="2:15" ht="12.75" customHeight="1">
      <c r="B1623" s="284" t="s">
        <v>2183</v>
      </c>
      <c r="C1623" s="284"/>
      <c r="D1623" s="285" t="s">
        <v>2184</v>
      </c>
      <c r="E1623" s="286" t="s">
        <v>365</v>
      </c>
      <c r="F1623" s="287" t="s">
        <v>333</v>
      </c>
      <c r="G1623" s="287"/>
      <c r="H1623" s="288" t="s">
        <v>2185</v>
      </c>
      <c r="I1623" s="289">
        <v>59</v>
      </c>
      <c r="J1623" s="290" t="s">
        <v>329</v>
      </c>
      <c r="M1623" s="286" t="s">
        <v>874</v>
      </c>
      <c r="N1623" s="284" t="s">
        <v>2179</v>
      </c>
      <c r="O1623" s="284"/>
    </row>
    <row r="1624" spans="2:15" ht="12.75" customHeight="1">
      <c r="B1624" s="284" t="s">
        <v>2186</v>
      </c>
      <c r="C1624" s="284"/>
      <c r="D1624" s="285" t="s">
        <v>2187</v>
      </c>
      <c r="E1624" s="286" t="s">
        <v>365</v>
      </c>
      <c r="F1624" s="287" t="s">
        <v>333</v>
      </c>
      <c r="G1624" s="287"/>
      <c r="H1624" s="288" t="s">
        <v>2013</v>
      </c>
      <c r="I1624" s="289">
        <v>60</v>
      </c>
      <c r="J1624" s="290" t="s">
        <v>413</v>
      </c>
      <c r="M1624" s="286" t="s">
        <v>425</v>
      </c>
      <c r="N1624" s="284" t="s">
        <v>2063</v>
      </c>
      <c r="O1624" s="284"/>
    </row>
    <row r="1625" spans="2:15" ht="12.75" customHeight="1">
      <c r="B1625" s="284" t="s">
        <v>2188</v>
      </c>
      <c r="C1625" s="284"/>
      <c r="D1625" s="285" t="s">
        <v>2189</v>
      </c>
      <c r="E1625" s="286" t="s">
        <v>365</v>
      </c>
      <c r="F1625" s="287" t="s">
        <v>333</v>
      </c>
      <c r="G1625" s="287"/>
      <c r="H1625" s="288" t="s">
        <v>2190</v>
      </c>
      <c r="I1625" s="289">
        <v>62</v>
      </c>
      <c r="J1625" s="290" t="s">
        <v>413</v>
      </c>
      <c r="M1625" s="286" t="s">
        <v>874</v>
      </c>
      <c r="N1625" s="284" t="s">
        <v>2179</v>
      </c>
      <c r="O1625" s="284"/>
    </row>
    <row r="1626" spans="2:15" ht="24.75" customHeight="1">
      <c r="B1626" s="284" t="s">
        <v>2155</v>
      </c>
      <c r="C1626" s="284"/>
      <c r="D1626" s="285" t="s">
        <v>2156</v>
      </c>
      <c r="E1626" s="286" t="s">
        <v>310</v>
      </c>
      <c r="F1626" s="287" t="s">
        <v>333</v>
      </c>
      <c r="G1626" s="287"/>
      <c r="H1626" s="288" t="s">
        <v>2191</v>
      </c>
      <c r="I1626" s="289">
        <v>64</v>
      </c>
      <c r="J1626" s="290" t="s">
        <v>339</v>
      </c>
      <c r="M1626" s="286" t="s">
        <v>425</v>
      </c>
      <c r="N1626" s="284" t="s">
        <v>2041</v>
      </c>
      <c r="O1626" s="284"/>
    </row>
    <row r="1627" spans="2:15" ht="12.75" customHeight="1">
      <c r="B1627" s="284" t="s">
        <v>2116</v>
      </c>
      <c r="C1627" s="284"/>
      <c r="D1627" s="285" t="s">
        <v>919</v>
      </c>
      <c r="E1627" s="286" t="s">
        <v>310</v>
      </c>
      <c r="F1627" s="287" t="s">
        <v>333</v>
      </c>
      <c r="G1627" s="287"/>
      <c r="H1627" s="288" t="s">
        <v>2192</v>
      </c>
      <c r="I1627" s="289">
        <v>65</v>
      </c>
      <c r="J1627" s="290" t="s">
        <v>339</v>
      </c>
      <c r="M1627" s="286" t="s">
        <v>425</v>
      </c>
      <c r="N1627" s="284" t="s">
        <v>2118</v>
      </c>
      <c r="O1627" s="284"/>
    </row>
    <row r="1628" spans="2:15" ht="12.75" customHeight="1">
      <c r="B1628" s="284" t="s">
        <v>2170</v>
      </c>
      <c r="C1628" s="284"/>
      <c r="D1628" s="285" t="s">
        <v>2171</v>
      </c>
      <c r="E1628" s="286" t="s">
        <v>310</v>
      </c>
      <c r="F1628" s="287" t="s">
        <v>333</v>
      </c>
      <c r="G1628" s="287"/>
      <c r="H1628" s="288" t="s">
        <v>2193</v>
      </c>
      <c r="I1628" s="289">
        <v>67</v>
      </c>
      <c r="J1628" s="290" t="s">
        <v>329</v>
      </c>
      <c r="M1628" s="286" t="s">
        <v>874</v>
      </c>
      <c r="N1628" s="284" t="s">
        <v>2057</v>
      </c>
      <c r="O1628" s="284"/>
    </row>
    <row r="1629" spans="2:15" ht="12.75" customHeight="1">
      <c r="B1629" s="284" t="s">
        <v>2173</v>
      </c>
      <c r="C1629" s="284"/>
      <c r="D1629" s="285" t="s">
        <v>2174</v>
      </c>
      <c r="E1629" s="286" t="s">
        <v>310</v>
      </c>
      <c r="F1629" s="287" t="s">
        <v>333</v>
      </c>
      <c r="G1629" s="287"/>
      <c r="H1629" s="288" t="s">
        <v>1668</v>
      </c>
      <c r="I1629" s="289">
        <v>69</v>
      </c>
      <c r="J1629" s="290" t="s">
        <v>339</v>
      </c>
      <c r="M1629" s="286" t="s">
        <v>874</v>
      </c>
      <c r="N1629" s="284" t="s">
        <v>2175</v>
      </c>
      <c r="O1629" s="284"/>
    </row>
    <row r="1630" spans="2:15" ht="12.75" customHeight="1">
      <c r="B1630" s="284" t="s">
        <v>2180</v>
      </c>
      <c r="C1630" s="284"/>
      <c r="D1630" s="285" t="s">
        <v>2181</v>
      </c>
      <c r="E1630" s="286" t="s">
        <v>310</v>
      </c>
      <c r="F1630" s="287" t="s">
        <v>333</v>
      </c>
      <c r="G1630" s="287"/>
      <c r="H1630" s="288" t="s">
        <v>2194</v>
      </c>
      <c r="I1630" s="289">
        <v>69</v>
      </c>
      <c r="J1630" s="290" t="s">
        <v>329</v>
      </c>
      <c r="M1630" s="286" t="s">
        <v>874</v>
      </c>
      <c r="N1630" s="284" t="s">
        <v>2179</v>
      </c>
      <c r="O1630" s="284"/>
    </row>
    <row r="1631" spans="2:15" ht="12.75" customHeight="1">
      <c r="B1631" s="284" t="s">
        <v>2176</v>
      </c>
      <c r="C1631" s="284"/>
      <c r="D1631" s="285" t="s">
        <v>2177</v>
      </c>
      <c r="E1631" s="286" t="s">
        <v>310</v>
      </c>
      <c r="F1631" s="287" t="s">
        <v>333</v>
      </c>
      <c r="G1631" s="287"/>
      <c r="H1631" s="288" t="s">
        <v>2195</v>
      </c>
      <c r="I1631" s="289">
        <v>71</v>
      </c>
      <c r="J1631" s="290" t="s">
        <v>339</v>
      </c>
      <c r="M1631" s="286" t="s">
        <v>874</v>
      </c>
      <c r="N1631" s="284" t="s">
        <v>2179</v>
      </c>
      <c r="O1631" s="284"/>
    </row>
    <row r="1632" spans="2:15" ht="12.75" customHeight="1">
      <c r="B1632" s="284" t="s">
        <v>2146</v>
      </c>
      <c r="C1632" s="284"/>
      <c r="D1632" s="285" t="s">
        <v>1534</v>
      </c>
      <c r="E1632" s="286" t="s">
        <v>310</v>
      </c>
      <c r="F1632" s="287" t="s">
        <v>333</v>
      </c>
      <c r="G1632" s="287"/>
      <c r="H1632" s="288" t="s">
        <v>2196</v>
      </c>
      <c r="I1632" s="289">
        <v>72</v>
      </c>
      <c r="J1632" s="290" t="s">
        <v>339</v>
      </c>
      <c r="M1632" s="286" t="s">
        <v>425</v>
      </c>
      <c r="N1632" s="284" t="s">
        <v>2034</v>
      </c>
      <c r="O1632" s="284"/>
    </row>
    <row r="1633" spans="2:15" ht="12.75" customHeight="1">
      <c r="B1633" s="284" t="s">
        <v>2183</v>
      </c>
      <c r="C1633" s="284"/>
      <c r="D1633" s="285" t="s">
        <v>2184</v>
      </c>
      <c r="E1633" s="286" t="s">
        <v>310</v>
      </c>
      <c r="F1633" s="287" t="s">
        <v>333</v>
      </c>
      <c r="G1633" s="287"/>
      <c r="H1633" s="288" t="s">
        <v>2197</v>
      </c>
      <c r="I1633" s="289">
        <v>83</v>
      </c>
      <c r="J1633" s="290" t="s">
        <v>329</v>
      </c>
      <c r="M1633" s="286" t="s">
        <v>874</v>
      </c>
      <c r="N1633" s="284" t="s">
        <v>2179</v>
      </c>
      <c r="O1633" s="284"/>
    </row>
    <row r="1634" spans="2:15" ht="12.75" customHeight="1">
      <c r="B1634" s="284" t="s">
        <v>2159</v>
      </c>
      <c r="C1634" s="284"/>
      <c r="D1634" s="285" t="s">
        <v>1841</v>
      </c>
      <c r="E1634" s="286" t="s">
        <v>310</v>
      </c>
      <c r="F1634" s="287" t="s">
        <v>333</v>
      </c>
      <c r="G1634" s="287"/>
      <c r="H1634" s="288" t="s">
        <v>2198</v>
      </c>
      <c r="I1634" s="289">
        <v>86</v>
      </c>
      <c r="J1634" s="290" t="s">
        <v>413</v>
      </c>
      <c r="M1634" s="286" t="s">
        <v>425</v>
      </c>
      <c r="N1634" s="284" t="s">
        <v>2105</v>
      </c>
      <c r="O1634" s="284"/>
    </row>
    <row r="1635" spans="2:15" ht="12.75" customHeight="1">
      <c r="B1635" s="284" t="s">
        <v>2188</v>
      </c>
      <c r="C1635" s="284"/>
      <c r="D1635" s="285" t="s">
        <v>2189</v>
      </c>
      <c r="E1635" s="286" t="s">
        <v>310</v>
      </c>
      <c r="F1635" s="287" t="s">
        <v>333</v>
      </c>
      <c r="G1635" s="287"/>
      <c r="H1635" s="288" t="s">
        <v>2199</v>
      </c>
      <c r="I1635" s="289">
        <v>87</v>
      </c>
      <c r="J1635" s="290" t="s">
        <v>487</v>
      </c>
      <c r="M1635" s="286" t="s">
        <v>874</v>
      </c>
      <c r="N1635" s="284" t="s">
        <v>2179</v>
      </c>
      <c r="O1635" s="284"/>
    </row>
    <row r="1636" spans="2:15" ht="12.75" customHeight="1">
      <c r="B1636" s="284" t="s">
        <v>2031</v>
      </c>
      <c r="C1636" s="284"/>
      <c r="D1636" s="285" t="s">
        <v>2032</v>
      </c>
      <c r="E1636" s="286" t="s">
        <v>310</v>
      </c>
      <c r="F1636" s="287" t="s">
        <v>311</v>
      </c>
      <c r="G1636" s="287"/>
      <c r="H1636" s="288" t="s">
        <v>995</v>
      </c>
      <c r="I1636" s="290" t="s">
        <v>376</v>
      </c>
      <c r="J1636" s="290" t="s">
        <v>283</v>
      </c>
      <c r="M1636" s="286" t="s">
        <v>425</v>
      </c>
      <c r="N1636" s="284" t="s">
        <v>2034</v>
      </c>
      <c r="O1636" s="284"/>
    </row>
    <row r="1637" spans="2:15" ht="12.75" customHeight="1">
      <c r="B1637" s="284" t="s">
        <v>2031</v>
      </c>
      <c r="C1637" s="284"/>
      <c r="D1637" s="285" t="s">
        <v>2032</v>
      </c>
      <c r="E1637" s="286" t="s">
        <v>310</v>
      </c>
      <c r="F1637" s="287" t="s">
        <v>333</v>
      </c>
      <c r="G1637" s="287"/>
      <c r="H1637" s="288" t="s">
        <v>2200</v>
      </c>
      <c r="I1637" s="290" t="s">
        <v>376</v>
      </c>
      <c r="J1637" s="290" t="s">
        <v>283</v>
      </c>
      <c r="M1637" s="286" t="s">
        <v>425</v>
      </c>
      <c r="N1637" s="284" t="s">
        <v>2034</v>
      </c>
      <c r="O1637" s="284"/>
    </row>
    <row r="1638" spans="2:15" ht="12.75" customHeight="1">
      <c r="B1638" s="284" t="s">
        <v>2025</v>
      </c>
      <c r="C1638" s="284"/>
      <c r="D1638" s="285" t="s">
        <v>2026</v>
      </c>
      <c r="E1638" s="286" t="s">
        <v>310</v>
      </c>
      <c r="F1638" s="287" t="s">
        <v>333</v>
      </c>
      <c r="G1638" s="287"/>
      <c r="H1638" s="288" t="s">
        <v>2201</v>
      </c>
      <c r="I1638" s="290" t="s">
        <v>376</v>
      </c>
      <c r="J1638" s="290" t="s">
        <v>283</v>
      </c>
      <c r="N1638" s="284" t="s">
        <v>2028</v>
      </c>
      <c r="O1638" s="284"/>
    </row>
    <row r="1639" spans="2:15" ht="12.75" customHeight="1">
      <c r="B1639" s="284" t="s">
        <v>2025</v>
      </c>
      <c r="C1639" s="284"/>
      <c r="D1639" s="285" t="s">
        <v>2026</v>
      </c>
      <c r="E1639" s="286" t="s">
        <v>310</v>
      </c>
      <c r="F1639" s="287" t="s">
        <v>311</v>
      </c>
      <c r="G1639" s="287"/>
      <c r="H1639" s="288" t="s">
        <v>2202</v>
      </c>
      <c r="I1639" s="290" t="s">
        <v>376</v>
      </c>
      <c r="J1639" s="290" t="s">
        <v>283</v>
      </c>
      <c r="N1639" s="284" t="s">
        <v>2028</v>
      </c>
      <c r="O1639" s="284"/>
    </row>
    <row r="1640" spans="2:15" ht="12.75" customHeight="1">
      <c r="B1640" s="284" t="s">
        <v>2036</v>
      </c>
      <c r="C1640" s="284"/>
      <c r="D1640" s="285" t="s">
        <v>2037</v>
      </c>
      <c r="E1640" s="286" t="s">
        <v>310</v>
      </c>
      <c r="F1640" s="287" t="s">
        <v>333</v>
      </c>
      <c r="G1640" s="287"/>
      <c r="H1640" s="288" t="s">
        <v>2203</v>
      </c>
      <c r="I1640" s="290" t="s">
        <v>376</v>
      </c>
      <c r="J1640" s="290" t="s">
        <v>283</v>
      </c>
      <c r="M1640" s="286" t="s">
        <v>425</v>
      </c>
      <c r="N1640" s="284" t="s">
        <v>2039</v>
      </c>
      <c r="O1640" s="284"/>
    </row>
    <row r="1641" spans="2:15" ht="12.75" customHeight="1">
      <c r="B1641" s="284" t="s">
        <v>2064</v>
      </c>
      <c r="C1641" s="284"/>
      <c r="D1641" s="285" t="s">
        <v>2065</v>
      </c>
      <c r="E1641" s="286" t="s">
        <v>365</v>
      </c>
      <c r="F1641" s="287" t="s">
        <v>333</v>
      </c>
      <c r="G1641" s="287"/>
      <c r="H1641" s="288" t="s">
        <v>1013</v>
      </c>
      <c r="I1641" s="290" t="s">
        <v>376</v>
      </c>
      <c r="J1641" s="290" t="s">
        <v>299</v>
      </c>
      <c r="M1641" s="286" t="s">
        <v>425</v>
      </c>
      <c r="N1641" s="284" t="s">
        <v>2030</v>
      </c>
      <c r="O1641" s="284"/>
    </row>
    <row r="1642" spans="2:15" ht="12.75" customHeight="1">
      <c r="B1642" s="284" t="s">
        <v>2058</v>
      </c>
      <c r="C1642" s="284"/>
      <c r="D1642" s="285" t="s">
        <v>1578</v>
      </c>
      <c r="E1642" s="286" t="s">
        <v>292</v>
      </c>
      <c r="F1642" s="287" t="s">
        <v>333</v>
      </c>
      <c r="G1642" s="287"/>
      <c r="H1642" s="288" t="s">
        <v>2204</v>
      </c>
      <c r="I1642" s="290" t="s">
        <v>376</v>
      </c>
      <c r="J1642" s="290" t="s">
        <v>299</v>
      </c>
      <c r="M1642" s="286" t="s">
        <v>425</v>
      </c>
      <c r="N1642" s="284" t="s">
        <v>2034</v>
      </c>
      <c r="O1642" s="284"/>
    </row>
    <row r="1643" spans="2:15" ht="12.75" customHeight="1">
      <c r="B1643" s="284" t="s">
        <v>2031</v>
      </c>
      <c r="C1643" s="284"/>
      <c r="D1643" s="285" t="s">
        <v>2032</v>
      </c>
      <c r="E1643" s="286" t="s">
        <v>365</v>
      </c>
      <c r="F1643" s="287" t="s">
        <v>311</v>
      </c>
      <c r="G1643" s="287"/>
      <c r="H1643" s="288" t="s">
        <v>829</v>
      </c>
      <c r="I1643" s="290" t="s">
        <v>376</v>
      </c>
      <c r="J1643" s="290" t="s">
        <v>299</v>
      </c>
      <c r="M1643" s="286" t="s">
        <v>425</v>
      </c>
      <c r="N1643" s="284" t="s">
        <v>2034</v>
      </c>
      <c r="O1643" s="284"/>
    </row>
    <row r="1644" spans="2:15" ht="12.75" customHeight="1">
      <c r="B1644" s="284" t="s">
        <v>2045</v>
      </c>
      <c r="C1644" s="284"/>
      <c r="D1644" s="285" t="s">
        <v>2046</v>
      </c>
      <c r="E1644" s="286" t="s">
        <v>365</v>
      </c>
      <c r="F1644" s="287" t="s">
        <v>311</v>
      </c>
      <c r="G1644" s="287"/>
      <c r="H1644" s="288" t="s">
        <v>829</v>
      </c>
      <c r="I1644" s="290" t="s">
        <v>376</v>
      </c>
      <c r="J1644" s="290" t="s">
        <v>299</v>
      </c>
      <c r="N1644" s="284" t="s">
        <v>2048</v>
      </c>
      <c r="O1644" s="284"/>
    </row>
    <row r="1645" spans="2:15" ht="12.75" customHeight="1">
      <c r="B1645" s="284" t="s">
        <v>2108</v>
      </c>
      <c r="C1645" s="284"/>
      <c r="D1645" s="285" t="s">
        <v>2109</v>
      </c>
      <c r="E1645" s="286" t="s">
        <v>365</v>
      </c>
      <c r="F1645" s="287" t="s">
        <v>333</v>
      </c>
      <c r="G1645" s="287"/>
      <c r="H1645" s="288" t="s">
        <v>1350</v>
      </c>
      <c r="I1645" s="290" t="s">
        <v>376</v>
      </c>
      <c r="J1645" s="290" t="s">
        <v>299</v>
      </c>
      <c r="N1645" s="284" t="s">
        <v>2034</v>
      </c>
      <c r="O1645" s="284"/>
    </row>
    <row r="1646" spans="2:15" ht="24.75" customHeight="1">
      <c r="B1646" s="284" t="s">
        <v>2040</v>
      </c>
      <c r="C1646" s="284"/>
      <c r="D1646" s="285" t="s">
        <v>2032</v>
      </c>
      <c r="E1646" s="286" t="s">
        <v>395</v>
      </c>
      <c r="F1646" s="287" t="s">
        <v>333</v>
      </c>
      <c r="G1646" s="287"/>
      <c r="H1646" s="288" t="s">
        <v>2205</v>
      </c>
      <c r="I1646" s="290" t="s">
        <v>376</v>
      </c>
      <c r="J1646" s="290" t="s">
        <v>299</v>
      </c>
      <c r="M1646" s="286" t="s">
        <v>425</v>
      </c>
      <c r="N1646" s="284" t="s">
        <v>2041</v>
      </c>
      <c r="O1646" s="284"/>
    </row>
    <row r="1647" spans="2:15" ht="24.75" customHeight="1">
      <c r="B1647" s="284" t="s">
        <v>2040</v>
      </c>
      <c r="C1647" s="284"/>
      <c r="D1647" s="285" t="s">
        <v>2032</v>
      </c>
      <c r="E1647" s="286" t="s">
        <v>365</v>
      </c>
      <c r="F1647" s="287" t="s">
        <v>333</v>
      </c>
      <c r="G1647" s="287"/>
      <c r="H1647" s="288" t="s">
        <v>2206</v>
      </c>
      <c r="I1647" s="290" t="s">
        <v>376</v>
      </c>
      <c r="J1647" s="290" t="s">
        <v>299</v>
      </c>
      <c r="M1647" s="286" t="s">
        <v>425</v>
      </c>
      <c r="N1647" s="284" t="s">
        <v>2041</v>
      </c>
      <c r="O1647" s="284"/>
    </row>
    <row r="1648" spans="2:15" ht="12.75" customHeight="1">
      <c r="B1648" s="284" t="s">
        <v>2036</v>
      </c>
      <c r="C1648" s="284"/>
      <c r="D1648" s="285" t="s">
        <v>2037</v>
      </c>
      <c r="E1648" s="286" t="s">
        <v>292</v>
      </c>
      <c r="F1648" s="287" t="s">
        <v>333</v>
      </c>
      <c r="G1648" s="287"/>
      <c r="H1648" s="288" t="s">
        <v>2207</v>
      </c>
      <c r="I1648" s="290" t="s">
        <v>376</v>
      </c>
      <c r="J1648" s="290" t="s">
        <v>299</v>
      </c>
      <c r="M1648" s="286" t="s">
        <v>425</v>
      </c>
      <c r="N1648" s="284" t="s">
        <v>2039</v>
      </c>
      <c r="O1648" s="284"/>
    </row>
    <row r="1649" spans="2:15" ht="12.75" customHeight="1">
      <c r="B1649" s="284" t="s">
        <v>2023</v>
      </c>
      <c r="C1649" s="284"/>
      <c r="D1649" s="285" t="s">
        <v>1193</v>
      </c>
      <c r="E1649" s="286" t="s">
        <v>365</v>
      </c>
      <c r="F1649" s="287" t="s">
        <v>333</v>
      </c>
      <c r="G1649" s="287"/>
      <c r="H1649" s="288" t="s">
        <v>1683</v>
      </c>
      <c r="I1649" s="290" t="s">
        <v>382</v>
      </c>
      <c r="J1649" s="290" t="s">
        <v>283</v>
      </c>
      <c r="M1649" s="286" t="s">
        <v>425</v>
      </c>
      <c r="N1649" s="284" t="s">
        <v>2024</v>
      </c>
      <c r="O1649" s="284"/>
    </row>
    <row r="1650" spans="2:15" ht="12.75" customHeight="1">
      <c r="B1650" s="284" t="s">
        <v>2023</v>
      </c>
      <c r="C1650" s="284"/>
      <c r="D1650" s="285" t="s">
        <v>1193</v>
      </c>
      <c r="E1650" s="286" t="s">
        <v>365</v>
      </c>
      <c r="F1650" s="287" t="s">
        <v>311</v>
      </c>
      <c r="G1650" s="287"/>
      <c r="H1650" s="288" t="s">
        <v>987</v>
      </c>
      <c r="I1650" s="290" t="s">
        <v>382</v>
      </c>
      <c r="J1650" s="290" t="s">
        <v>283</v>
      </c>
      <c r="M1650" s="286" t="s">
        <v>425</v>
      </c>
      <c r="N1650" s="284" t="s">
        <v>2024</v>
      </c>
      <c r="O1650" s="284"/>
    </row>
    <row r="1651" spans="2:15" ht="24.75" customHeight="1">
      <c r="B1651" s="284" t="s">
        <v>2076</v>
      </c>
      <c r="C1651" s="284"/>
      <c r="D1651" s="285" t="s">
        <v>2077</v>
      </c>
      <c r="E1651" s="286" t="s">
        <v>365</v>
      </c>
      <c r="F1651" s="287" t="s">
        <v>333</v>
      </c>
      <c r="G1651" s="287"/>
      <c r="H1651" s="288" t="s">
        <v>1508</v>
      </c>
      <c r="I1651" s="290" t="s">
        <v>382</v>
      </c>
      <c r="J1651" s="290" t="s">
        <v>299</v>
      </c>
      <c r="M1651" s="286" t="s">
        <v>425</v>
      </c>
      <c r="N1651" s="284" t="s">
        <v>2041</v>
      </c>
      <c r="O1651" s="284"/>
    </row>
    <row r="1652" spans="2:15" ht="12.75" customHeight="1">
      <c r="B1652" s="284" t="s">
        <v>2031</v>
      </c>
      <c r="C1652" s="284"/>
      <c r="D1652" s="285" t="s">
        <v>2032</v>
      </c>
      <c r="E1652" s="286" t="s">
        <v>365</v>
      </c>
      <c r="F1652" s="287" t="s">
        <v>333</v>
      </c>
      <c r="G1652" s="287"/>
      <c r="H1652" s="288" t="s">
        <v>2208</v>
      </c>
      <c r="I1652" s="290" t="s">
        <v>382</v>
      </c>
      <c r="J1652" s="290" t="s">
        <v>299</v>
      </c>
      <c r="M1652" s="286" t="s">
        <v>425</v>
      </c>
      <c r="N1652" s="284" t="s">
        <v>2034</v>
      </c>
      <c r="O1652" s="284"/>
    </row>
    <row r="1653" spans="2:15" ht="12.75" customHeight="1">
      <c r="B1653" s="284" t="s">
        <v>2045</v>
      </c>
      <c r="C1653" s="284"/>
      <c r="D1653" s="285" t="s">
        <v>2046</v>
      </c>
      <c r="E1653" s="286" t="s">
        <v>365</v>
      </c>
      <c r="F1653" s="287" t="s">
        <v>333</v>
      </c>
      <c r="G1653" s="287"/>
      <c r="H1653" s="288" t="s">
        <v>366</v>
      </c>
      <c r="I1653" s="290" t="s">
        <v>382</v>
      </c>
      <c r="J1653" s="290" t="s">
        <v>299</v>
      </c>
      <c r="N1653" s="284" t="s">
        <v>2048</v>
      </c>
      <c r="O1653" s="284"/>
    </row>
    <row r="1654" spans="2:15" ht="12.75" customHeight="1">
      <c r="B1654" s="284" t="s">
        <v>2045</v>
      </c>
      <c r="C1654" s="284"/>
      <c r="D1654" s="285" t="s">
        <v>2046</v>
      </c>
      <c r="E1654" s="286" t="s">
        <v>64</v>
      </c>
      <c r="F1654" s="287" t="s">
        <v>347</v>
      </c>
      <c r="G1654" s="287"/>
      <c r="H1654" s="288" t="s">
        <v>1310</v>
      </c>
      <c r="I1654" s="290" t="s">
        <v>382</v>
      </c>
      <c r="J1654" s="290" t="s">
        <v>299</v>
      </c>
      <c r="N1654" s="284" t="s">
        <v>2048</v>
      </c>
      <c r="O1654" s="284"/>
    </row>
    <row r="1655" spans="2:15" ht="12.75" customHeight="1">
      <c r="B1655" s="284" t="s">
        <v>2072</v>
      </c>
      <c r="C1655" s="284"/>
      <c r="D1655" s="285" t="s">
        <v>2073</v>
      </c>
      <c r="E1655" s="286" t="s">
        <v>365</v>
      </c>
      <c r="F1655" s="287" t="s">
        <v>333</v>
      </c>
      <c r="G1655" s="287"/>
      <c r="H1655" s="288" t="s">
        <v>2209</v>
      </c>
      <c r="I1655" s="290" t="s">
        <v>382</v>
      </c>
      <c r="J1655" s="290" t="s">
        <v>299</v>
      </c>
      <c r="M1655" s="286" t="s">
        <v>425</v>
      </c>
      <c r="N1655" s="284" t="s">
        <v>2075</v>
      </c>
      <c r="O1655" s="284"/>
    </row>
    <row r="1656" spans="2:15" ht="24.75" customHeight="1">
      <c r="B1656" s="284" t="s">
        <v>2076</v>
      </c>
      <c r="C1656" s="284"/>
      <c r="D1656" s="285" t="s">
        <v>2077</v>
      </c>
      <c r="E1656" s="286" t="s">
        <v>310</v>
      </c>
      <c r="F1656" s="287" t="s">
        <v>333</v>
      </c>
      <c r="G1656" s="287"/>
      <c r="H1656" s="288" t="s">
        <v>418</v>
      </c>
      <c r="M1656" s="286" t="s">
        <v>425</v>
      </c>
      <c r="N1656" s="284" t="s">
        <v>2041</v>
      </c>
      <c r="O1656" s="284"/>
    </row>
    <row r="1657" spans="2:15" ht="12.75" customHeight="1">
      <c r="B1657" s="284" t="s">
        <v>2031</v>
      </c>
      <c r="C1657" s="284"/>
      <c r="D1657" s="285" t="s">
        <v>2032</v>
      </c>
      <c r="E1657" s="286" t="s">
        <v>292</v>
      </c>
      <c r="F1657" s="287" t="s">
        <v>333</v>
      </c>
      <c r="G1657" s="287"/>
      <c r="H1657" s="288" t="s">
        <v>418</v>
      </c>
      <c r="M1657" s="286" t="s">
        <v>425</v>
      </c>
      <c r="N1657" s="284" t="s">
        <v>2034</v>
      </c>
      <c r="O1657" s="284"/>
    </row>
    <row r="1658" spans="2:15" ht="12.75" customHeight="1">
      <c r="B1658" s="284" t="s">
        <v>2045</v>
      </c>
      <c r="C1658" s="284"/>
      <c r="D1658" s="285" t="s">
        <v>2046</v>
      </c>
      <c r="E1658" s="286" t="s">
        <v>310</v>
      </c>
      <c r="F1658" s="287" t="s">
        <v>333</v>
      </c>
      <c r="G1658" s="287"/>
      <c r="H1658" s="288" t="s">
        <v>418</v>
      </c>
      <c r="N1658" s="284" t="s">
        <v>2048</v>
      </c>
      <c r="O1658" s="284"/>
    </row>
    <row r="1659" spans="2:15" ht="24.75" customHeight="1">
      <c r="B1659" s="284" t="s">
        <v>2040</v>
      </c>
      <c r="C1659" s="284"/>
      <c r="D1659" s="285" t="s">
        <v>2032</v>
      </c>
      <c r="E1659" s="286" t="s">
        <v>310</v>
      </c>
      <c r="F1659" s="287" t="s">
        <v>333</v>
      </c>
      <c r="G1659" s="287"/>
      <c r="H1659" s="288" t="s">
        <v>418</v>
      </c>
      <c r="M1659" s="286" t="s">
        <v>425</v>
      </c>
      <c r="N1659" s="284" t="s">
        <v>2041</v>
      </c>
      <c r="O1659" s="284"/>
    </row>
    <row r="1660" spans="2:15" ht="24.75" customHeight="1">
      <c r="B1660" s="284" t="s">
        <v>2098</v>
      </c>
      <c r="C1660" s="284"/>
      <c r="D1660" s="285" t="s">
        <v>2099</v>
      </c>
      <c r="E1660" s="286" t="s">
        <v>367</v>
      </c>
      <c r="F1660" s="287" t="s">
        <v>333</v>
      </c>
      <c r="G1660" s="287"/>
      <c r="H1660" s="288" t="s">
        <v>418</v>
      </c>
      <c r="M1660" s="286" t="s">
        <v>425</v>
      </c>
      <c r="N1660" s="284" t="s">
        <v>2044</v>
      </c>
      <c r="O1660" s="284"/>
    </row>
    <row r="1661" spans="2:15" ht="12.75" customHeight="1">
      <c r="B1661" s="284" t="s">
        <v>250</v>
      </c>
      <c r="C1661" s="284"/>
      <c r="D1661" s="285" t="s">
        <v>2052</v>
      </c>
      <c r="E1661" s="286" t="s">
        <v>310</v>
      </c>
      <c r="F1661" s="287" t="s">
        <v>333</v>
      </c>
      <c r="G1661" s="287"/>
      <c r="H1661" s="288" t="s">
        <v>362</v>
      </c>
      <c r="M1661" s="286" t="s">
        <v>425</v>
      </c>
      <c r="N1661" s="284" t="s">
        <v>2030</v>
      </c>
      <c r="O1661" s="284"/>
    </row>
    <row r="1662" spans="2:15" ht="12.75" customHeight="1">
      <c r="B1662" s="284" t="s">
        <v>2166</v>
      </c>
      <c r="C1662" s="284"/>
      <c r="D1662" s="285" t="s">
        <v>584</v>
      </c>
      <c r="E1662" s="286" t="s">
        <v>310</v>
      </c>
      <c r="F1662" s="287" t="s">
        <v>333</v>
      </c>
      <c r="G1662" s="287"/>
      <c r="H1662" s="288" t="s">
        <v>419</v>
      </c>
      <c r="M1662" s="286" t="s">
        <v>425</v>
      </c>
      <c r="N1662" s="284" t="s">
        <v>2105</v>
      </c>
      <c r="O1662" s="284"/>
    </row>
    <row r="1663" spans="2:15" ht="12.75" customHeight="1">
      <c r="B1663" s="284" t="s">
        <v>2144</v>
      </c>
      <c r="C1663" s="284"/>
      <c r="D1663" s="285" t="s">
        <v>454</v>
      </c>
      <c r="E1663" s="286" t="s">
        <v>292</v>
      </c>
      <c r="F1663" s="287" t="s">
        <v>333</v>
      </c>
      <c r="G1663" s="287"/>
      <c r="H1663" s="288" t="s">
        <v>419</v>
      </c>
      <c r="M1663" s="286" t="s">
        <v>425</v>
      </c>
      <c r="N1663" s="284" t="s">
        <v>2028</v>
      </c>
      <c r="O1663" s="284"/>
    </row>
    <row r="1664" spans="2:15" ht="12.75" customHeight="1">
      <c r="B1664" s="284" t="s">
        <v>2138</v>
      </c>
      <c r="C1664" s="284"/>
      <c r="D1664" s="285" t="s">
        <v>912</v>
      </c>
      <c r="E1664" s="286" t="s">
        <v>310</v>
      </c>
      <c r="F1664" s="287" t="s">
        <v>333</v>
      </c>
      <c r="G1664" s="287"/>
      <c r="H1664" s="288" t="s">
        <v>419</v>
      </c>
      <c r="M1664" s="286" t="s">
        <v>425</v>
      </c>
      <c r="N1664" s="284" t="s">
        <v>2081</v>
      </c>
      <c r="O1664" s="284"/>
    </row>
    <row r="1665" spans="2:15" ht="24.75" customHeight="1">
      <c r="B1665" s="284" t="s">
        <v>2067</v>
      </c>
      <c r="C1665" s="284"/>
      <c r="D1665" s="285" t="s">
        <v>2068</v>
      </c>
      <c r="E1665" s="286" t="s">
        <v>310</v>
      </c>
      <c r="F1665" s="287" t="s">
        <v>333</v>
      </c>
      <c r="G1665" s="287"/>
      <c r="H1665" s="288" t="s">
        <v>419</v>
      </c>
      <c r="M1665" s="286" t="s">
        <v>425</v>
      </c>
      <c r="N1665" s="284" t="s">
        <v>2041</v>
      </c>
      <c r="O1665" s="284"/>
    </row>
    <row r="1666" spans="2:15" ht="12.75" customHeight="1">
      <c r="B1666" s="284" t="s">
        <v>2186</v>
      </c>
      <c r="C1666" s="284"/>
      <c r="D1666" s="285" t="s">
        <v>2187</v>
      </c>
      <c r="E1666" s="286" t="s">
        <v>310</v>
      </c>
      <c r="F1666" s="287" t="s">
        <v>333</v>
      </c>
      <c r="G1666" s="287"/>
      <c r="H1666" s="288" t="s">
        <v>419</v>
      </c>
      <c r="M1666" s="286" t="s">
        <v>425</v>
      </c>
      <c r="N1666" s="284" t="s">
        <v>2063</v>
      </c>
      <c r="O1666" s="284"/>
    </row>
    <row r="1667" spans="2:15" ht="11.25" customHeight="1">
      <c r="B1667" s="292"/>
      <c r="C1667" s="292"/>
      <c r="D1667" s="292"/>
      <c r="E1667" s="292"/>
      <c r="F1667" s="292"/>
      <c r="G1667" s="292"/>
      <c r="H1667" s="292"/>
      <c r="I1667" s="292"/>
      <c r="J1667" s="292"/>
      <c r="K1667" s="292"/>
      <c r="L1667" s="292"/>
      <c r="M1667" s="292"/>
      <c r="N1667" s="292"/>
      <c r="O1667" s="292"/>
    </row>
    <row r="1668" spans="2:3" ht="12.75" customHeight="1">
      <c r="B1668" s="280" t="s">
        <v>14</v>
      </c>
      <c r="C1668" s="280"/>
    </row>
    <row r="1669" ht="12.75" customHeight="1">
      <c r="B1669" s="275" t="s">
        <v>15</v>
      </c>
    </row>
    <row r="1670" ht="11.25" customHeight="1"/>
    <row r="1671" ht="11.25" customHeight="1"/>
    <row r="1672" spans="2:3" ht="12.75" customHeight="1">
      <c r="B1672" s="280" t="s">
        <v>32</v>
      </c>
      <c r="C1672" s="280"/>
    </row>
    <row r="1673" ht="11.25" customHeight="1">
      <c r="B1673" s="275" t="s">
        <v>15</v>
      </c>
    </row>
    <row r="1674" ht="11.25" customHeight="1"/>
    <row r="1675" spans="7:14" ht="11.25" customHeight="1">
      <c r="G1675" s="276" t="s">
        <v>265</v>
      </c>
      <c r="H1675" s="276"/>
      <c r="I1675" s="276"/>
      <c r="J1675" s="276"/>
      <c r="K1675" s="276"/>
      <c r="L1675" s="276"/>
      <c r="M1675" s="276"/>
      <c r="N1675" s="276"/>
    </row>
    <row r="1676" spans="7:14" ht="11.25" customHeight="1">
      <c r="G1676" s="276"/>
      <c r="H1676" s="276"/>
      <c r="I1676" s="276"/>
      <c r="J1676" s="276"/>
      <c r="K1676" s="276"/>
      <c r="L1676" s="276"/>
      <c r="M1676" s="276"/>
      <c r="N1676" s="276"/>
    </row>
    <row r="1677" spans="7:14" ht="11.25" customHeight="1">
      <c r="G1677" s="276"/>
      <c r="H1677" s="276"/>
      <c r="I1677" s="276"/>
      <c r="J1677" s="276"/>
      <c r="K1677" s="276"/>
      <c r="L1677" s="276"/>
      <c r="M1677" s="276"/>
      <c r="N1677" s="276"/>
    </row>
    <row r="1678" spans="7:14" ht="11.25" customHeight="1">
      <c r="G1678" s="276"/>
      <c r="H1678" s="276"/>
      <c r="I1678" s="276"/>
      <c r="J1678" s="276"/>
      <c r="K1678" s="276"/>
      <c r="L1678" s="276"/>
      <c r="M1678" s="276"/>
      <c r="N1678" s="276"/>
    </row>
    <row r="1679" spans="7:14" ht="11.25" customHeight="1">
      <c r="G1679" s="276"/>
      <c r="H1679" s="276"/>
      <c r="I1679" s="276"/>
      <c r="J1679" s="276"/>
      <c r="K1679" s="276"/>
      <c r="L1679" s="276"/>
      <c r="M1679" s="276"/>
      <c r="N1679" s="276"/>
    </row>
    <row r="1680" spans="7:14" ht="11.25" customHeight="1">
      <c r="G1680" s="276"/>
      <c r="H1680" s="276"/>
      <c r="I1680" s="276"/>
      <c r="J1680" s="276"/>
      <c r="K1680" s="276"/>
      <c r="L1680" s="276"/>
      <c r="M1680" s="276"/>
      <c r="N1680" s="276"/>
    </row>
    <row r="1681" ht="11.25" customHeight="1"/>
    <row r="1682" spans="7:14" ht="11.25" customHeight="1">
      <c r="G1682" s="277" t="s">
        <v>266</v>
      </c>
      <c r="H1682" s="277"/>
      <c r="I1682" s="277"/>
      <c r="J1682" s="277"/>
      <c r="K1682" s="277"/>
      <c r="L1682" s="277"/>
      <c r="M1682" s="277"/>
      <c r="N1682" s="277"/>
    </row>
    <row r="1683" spans="7:14" ht="11.25" customHeight="1">
      <c r="G1683" s="277"/>
      <c r="H1683" s="277"/>
      <c r="I1683" s="277"/>
      <c r="J1683" s="277"/>
      <c r="K1683" s="277"/>
      <c r="L1683" s="277"/>
      <c r="M1683" s="277"/>
      <c r="N1683" s="277"/>
    </row>
    <row r="1684" spans="1:15" ht="15.75" customHeight="1">
      <c r="A1684" s="278" t="s">
        <v>267</v>
      </c>
      <c r="B1684" s="278"/>
      <c r="C1684" s="278"/>
      <c r="D1684" s="278"/>
      <c r="E1684" s="278"/>
      <c r="F1684" s="278"/>
      <c r="G1684" s="278"/>
      <c r="H1684" s="278"/>
      <c r="I1684" s="278"/>
      <c r="J1684" s="278"/>
      <c r="K1684" s="278"/>
      <c r="L1684" s="278"/>
      <c r="M1684" s="278"/>
      <c r="N1684" s="278"/>
      <c r="O1684" s="278"/>
    </row>
    <row r="1685" spans="1:15" ht="15.75" customHeight="1">
      <c r="A1685" s="279" t="s">
        <v>29</v>
      </c>
      <c r="B1685" s="279"/>
      <c r="C1685" s="279"/>
      <c r="D1685" s="279"/>
      <c r="E1685" s="279"/>
      <c r="F1685" s="279"/>
      <c r="G1685" s="279"/>
      <c r="H1685" s="279"/>
      <c r="I1685" s="279"/>
      <c r="J1685" s="279"/>
      <c r="K1685" s="279"/>
      <c r="L1685" s="279"/>
      <c r="M1685" s="279"/>
      <c r="N1685" s="279"/>
      <c r="O1685" s="279"/>
    </row>
    <row r="1686" ht="4.5" customHeight="1"/>
    <row r="1687" spans="2:15" s="280" customFormat="1" ht="24.75" customHeight="1">
      <c r="B1687" s="281" t="s">
        <v>268</v>
      </c>
      <c r="C1687" s="281"/>
      <c r="D1687" s="282" t="s">
        <v>269</v>
      </c>
      <c r="E1687" s="283" t="s">
        <v>270</v>
      </c>
      <c r="F1687" s="281" t="s">
        <v>271</v>
      </c>
      <c r="G1687" s="281"/>
      <c r="H1687" s="283" t="s">
        <v>272</v>
      </c>
      <c r="I1687" s="283" t="s">
        <v>273</v>
      </c>
      <c r="J1687" s="283" t="s">
        <v>274</v>
      </c>
      <c r="K1687" s="283" t="s">
        <v>0</v>
      </c>
      <c r="L1687" s="283" t="s">
        <v>275</v>
      </c>
      <c r="M1687" s="283" t="s">
        <v>276</v>
      </c>
      <c r="N1687" s="281" t="s">
        <v>277</v>
      </c>
      <c r="O1687" s="281"/>
    </row>
    <row r="1688" spans="2:15" ht="24.75" customHeight="1">
      <c r="B1688" s="284" t="s">
        <v>2210</v>
      </c>
      <c r="C1688" s="284"/>
      <c r="D1688" s="285" t="s">
        <v>666</v>
      </c>
      <c r="E1688" s="286" t="s">
        <v>65</v>
      </c>
      <c r="F1688" s="287" t="s">
        <v>281</v>
      </c>
      <c r="G1688" s="287"/>
      <c r="H1688" s="288" t="s">
        <v>1943</v>
      </c>
      <c r="I1688" s="289">
        <v>4</v>
      </c>
      <c r="J1688" s="290" t="s">
        <v>299</v>
      </c>
      <c r="K1688" s="291">
        <v>21</v>
      </c>
      <c r="M1688" s="286" t="s">
        <v>284</v>
      </c>
      <c r="N1688" s="284" t="s">
        <v>2211</v>
      </c>
      <c r="O1688" s="284"/>
    </row>
    <row r="1689" spans="2:15" ht="12.75" customHeight="1">
      <c r="B1689" s="284" t="s">
        <v>2212</v>
      </c>
      <c r="C1689" s="284"/>
      <c r="D1689" s="285" t="s">
        <v>608</v>
      </c>
      <c r="E1689" s="286" t="s">
        <v>327</v>
      </c>
      <c r="F1689" s="287" t="s">
        <v>281</v>
      </c>
      <c r="G1689" s="287"/>
      <c r="H1689" s="288" t="s">
        <v>2213</v>
      </c>
      <c r="I1689" s="289">
        <v>4</v>
      </c>
      <c r="J1689" s="290" t="s">
        <v>339</v>
      </c>
      <c r="K1689" s="291">
        <v>21</v>
      </c>
      <c r="M1689" s="286" t="s">
        <v>425</v>
      </c>
      <c r="N1689" s="284" t="s">
        <v>2214</v>
      </c>
      <c r="O1689" s="284"/>
    </row>
    <row r="1690" spans="2:15" ht="24.75" customHeight="1">
      <c r="B1690" s="284" t="s">
        <v>2215</v>
      </c>
      <c r="C1690" s="284"/>
      <c r="D1690" s="285" t="s">
        <v>1154</v>
      </c>
      <c r="E1690" s="286" t="s">
        <v>327</v>
      </c>
      <c r="F1690" s="287" t="s">
        <v>281</v>
      </c>
      <c r="G1690" s="287"/>
      <c r="H1690" s="288" t="s">
        <v>2216</v>
      </c>
      <c r="I1690" s="289">
        <v>10</v>
      </c>
      <c r="J1690" s="290" t="s">
        <v>329</v>
      </c>
      <c r="K1690" s="291">
        <v>15</v>
      </c>
      <c r="M1690" s="286" t="s">
        <v>425</v>
      </c>
      <c r="N1690" s="284" t="s">
        <v>2217</v>
      </c>
      <c r="O1690" s="284"/>
    </row>
    <row r="1691" spans="2:15" ht="24.75" customHeight="1">
      <c r="B1691" s="284" t="s">
        <v>2218</v>
      </c>
      <c r="C1691" s="284"/>
      <c r="D1691" s="285" t="s">
        <v>2219</v>
      </c>
      <c r="E1691" s="286" t="s">
        <v>280</v>
      </c>
      <c r="F1691" s="287" t="s">
        <v>281</v>
      </c>
      <c r="G1691" s="287"/>
      <c r="H1691" s="288" t="s">
        <v>2220</v>
      </c>
      <c r="I1691" s="289">
        <v>11</v>
      </c>
      <c r="J1691" s="290" t="s">
        <v>339</v>
      </c>
      <c r="K1691" s="291">
        <v>14</v>
      </c>
      <c r="M1691" s="286" t="s">
        <v>425</v>
      </c>
      <c r="N1691" s="284" t="s">
        <v>2221</v>
      </c>
      <c r="O1691" s="284"/>
    </row>
    <row r="1692" spans="2:15" ht="12.75" customHeight="1">
      <c r="B1692" s="284" t="s">
        <v>2222</v>
      </c>
      <c r="C1692" s="284"/>
      <c r="D1692" s="285" t="s">
        <v>2223</v>
      </c>
      <c r="E1692" s="286" t="s">
        <v>62</v>
      </c>
      <c r="F1692" s="287" t="s">
        <v>347</v>
      </c>
      <c r="G1692" s="287"/>
      <c r="H1692" s="288" t="s">
        <v>997</v>
      </c>
      <c r="I1692" s="289">
        <v>13</v>
      </c>
      <c r="J1692" s="290" t="s">
        <v>299</v>
      </c>
      <c r="K1692" s="291">
        <v>12</v>
      </c>
      <c r="M1692" s="286" t="s">
        <v>425</v>
      </c>
      <c r="N1692" s="284" t="s">
        <v>2224</v>
      </c>
      <c r="O1692" s="284"/>
    </row>
    <row r="1693" spans="2:15" ht="24.75" customHeight="1">
      <c r="B1693" s="284" t="s">
        <v>2225</v>
      </c>
      <c r="C1693" s="284"/>
      <c r="D1693" s="285" t="s">
        <v>1267</v>
      </c>
      <c r="E1693" s="286" t="s">
        <v>62</v>
      </c>
      <c r="F1693" s="287" t="s">
        <v>347</v>
      </c>
      <c r="G1693" s="287"/>
      <c r="H1693" s="288" t="s">
        <v>455</v>
      </c>
      <c r="I1693" s="289">
        <v>14</v>
      </c>
      <c r="J1693" s="290" t="s">
        <v>299</v>
      </c>
      <c r="K1693" s="291">
        <v>11</v>
      </c>
      <c r="M1693" s="286" t="s">
        <v>425</v>
      </c>
      <c r="N1693" s="284" t="s">
        <v>2226</v>
      </c>
      <c r="O1693" s="284"/>
    </row>
    <row r="1694" spans="2:15" ht="24.75" customHeight="1">
      <c r="B1694" s="284" t="s">
        <v>2227</v>
      </c>
      <c r="C1694" s="284"/>
      <c r="D1694" s="285" t="s">
        <v>2228</v>
      </c>
      <c r="E1694" s="286" t="s">
        <v>280</v>
      </c>
      <c r="F1694" s="287" t="s">
        <v>347</v>
      </c>
      <c r="G1694" s="287"/>
      <c r="H1694" s="288" t="s">
        <v>2229</v>
      </c>
      <c r="I1694" s="289">
        <v>23</v>
      </c>
      <c r="J1694" s="290" t="s">
        <v>413</v>
      </c>
      <c r="K1694" s="291">
        <v>2</v>
      </c>
      <c r="M1694" s="286" t="s">
        <v>425</v>
      </c>
      <c r="N1694" s="284" t="s">
        <v>2221</v>
      </c>
      <c r="O1694" s="284"/>
    </row>
    <row r="1695" spans="2:15" ht="12.75" customHeight="1">
      <c r="B1695" s="284" t="s">
        <v>2230</v>
      </c>
      <c r="C1695" s="284"/>
      <c r="D1695" s="285" t="s">
        <v>662</v>
      </c>
      <c r="E1695" s="286" t="s">
        <v>280</v>
      </c>
      <c r="F1695" s="287" t="s">
        <v>347</v>
      </c>
      <c r="G1695" s="287"/>
      <c r="H1695" s="288" t="s">
        <v>2231</v>
      </c>
      <c r="I1695" s="289">
        <v>24</v>
      </c>
      <c r="J1695" s="290" t="s">
        <v>413</v>
      </c>
      <c r="K1695" s="291">
        <v>1</v>
      </c>
      <c r="M1695" s="286" t="s">
        <v>425</v>
      </c>
      <c r="N1695" s="284" t="s">
        <v>2232</v>
      </c>
      <c r="O1695" s="284"/>
    </row>
    <row r="1696" spans="2:15" ht="12.75" customHeight="1">
      <c r="B1696" s="292"/>
      <c r="C1696" s="292"/>
      <c r="D1696" s="292"/>
      <c r="E1696" s="293" t="s">
        <v>363</v>
      </c>
      <c r="F1696" s="293"/>
      <c r="G1696" s="293"/>
      <c r="H1696" s="293"/>
      <c r="I1696" s="293"/>
      <c r="J1696" s="293"/>
      <c r="K1696" s="294">
        <v>97</v>
      </c>
      <c r="L1696" s="292"/>
      <c r="M1696" s="292"/>
      <c r="N1696" s="292"/>
      <c r="O1696" s="292"/>
    </row>
    <row r="1697" ht="7.5" customHeight="1"/>
    <row r="1698" spans="2:3" ht="12.75" customHeight="1">
      <c r="B1698" s="295" t="s">
        <v>364</v>
      </c>
      <c r="C1698" s="295"/>
    </row>
    <row r="1699" ht="6" customHeight="1"/>
    <row r="1700" spans="2:15" ht="24.75" customHeight="1">
      <c r="B1700" s="284" t="s">
        <v>2210</v>
      </c>
      <c r="C1700" s="284"/>
      <c r="D1700" s="285" t="s">
        <v>666</v>
      </c>
      <c r="E1700" s="286" t="s">
        <v>65</v>
      </c>
      <c r="F1700" s="287" t="s">
        <v>347</v>
      </c>
      <c r="G1700" s="287"/>
      <c r="H1700" s="288" t="s">
        <v>2233</v>
      </c>
      <c r="I1700" s="290" t="s">
        <v>376</v>
      </c>
      <c r="J1700" s="290" t="s">
        <v>299</v>
      </c>
      <c r="M1700" s="286" t="s">
        <v>284</v>
      </c>
      <c r="N1700" s="284" t="s">
        <v>2211</v>
      </c>
      <c r="O1700" s="284"/>
    </row>
    <row r="1701" spans="2:15" ht="24.75" customHeight="1">
      <c r="B1701" s="284" t="s">
        <v>2218</v>
      </c>
      <c r="C1701" s="284"/>
      <c r="D1701" s="285" t="s">
        <v>2219</v>
      </c>
      <c r="E1701" s="286" t="s">
        <v>280</v>
      </c>
      <c r="F1701" s="287" t="s">
        <v>347</v>
      </c>
      <c r="G1701" s="287"/>
      <c r="H1701" s="288" t="s">
        <v>2234</v>
      </c>
      <c r="I1701" s="290" t="s">
        <v>382</v>
      </c>
      <c r="J1701" s="290" t="s">
        <v>339</v>
      </c>
      <c r="M1701" s="286" t="s">
        <v>425</v>
      </c>
      <c r="N1701" s="284" t="s">
        <v>2221</v>
      </c>
      <c r="O1701" s="284"/>
    </row>
    <row r="1702" spans="2:15" ht="12.75" customHeight="1">
      <c r="B1702" s="284" t="s">
        <v>2222</v>
      </c>
      <c r="C1702" s="284"/>
      <c r="D1702" s="285" t="s">
        <v>2223</v>
      </c>
      <c r="E1702" s="286" t="s">
        <v>65</v>
      </c>
      <c r="F1702" s="287" t="s">
        <v>347</v>
      </c>
      <c r="G1702" s="287"/>
      <c r="H1702" s="288" t="s">
        <v>362</v>
      </c>
      <c r="M1702" s="286" t="s">
        <v>425</v>
      </c>
      <c r="N1702" s="284" t="s">
        <v>2224</v>
      </c>
      <c r="O1702" s="284"/>
    </row>
    <row r="1703" spans="2:15" ht="11.25" customHeight="1">
      <c r="B1703" s="292"/>
      <c r="C1703" s="292"/>
      <c r="D1703" s="292"/>
      <c r="E1703" s="292"/>
      <c r="F1703" s="292"/>
      <c r="G1703" s="292"/>
      <c r="H1703" s="292"/>
      <c r="I1703" s="292"/>
      <c r="J1703" s="292"/>
      <c r="K1703" s="292"/>
      <c r="L1703" s="292"/>
      <c r="M1703" s="292"/>
      <c r="N1703" s="292"/>
      <c r="O1703" s="292"/>
    </row>
    <row r="1704" spans="2:3" ht="12.75" customHeight="1">
      <c r="B1704" s="280" t="s">
        <v>14</v>
      </c>
      <c r="C1704" s="280"/>
    </row>
    <row r="1705" ht="12.75" customHeight="1">
      <c r="B1705" s="275" t="s">
        <v>15</v>
      </c>
    </row>
    <row r="1706" ht="11.25" customHeight="1"/>
    <row r="1707" ht="11.25" customHeight="1"/>
    <row r="1708" spans="2:3" ht="12.75" customHeight="1">
      <c r="B1708" s="280" t="s">
        <v>32</v>
      </c>
      <c r="C1708" s="280"/>
    </row>
    <row r="1709" ht="11.25" customHeight="1">
      <c r="B1709" s="275" t="s">
        <v>15</v>
      </c>
    </row>
    <row r="1710" ht="11.25" customHeight="1"/>
    <row r="1711" spans="7:14" ht="11.25" customHeight="1">
      <c r="G1711" s="276" t="s">
        <v>265</v>
      </c>
      <c r="H1711" s="276"/>
      <c r="I1711" s="276"/>
      <c r="J1711" s="276"/>
      <c r="K1711" s="276"/>
      <c r="L1711" s="276"/>
      <c r="M1711" s="276"/>
      <c r="N1711" s="276"/>
    </row>
    <row r="1712" spans="7:14" ht="11.25" customHeight="1">
      <c r="G1712" s="276"/>
      <c r="H1712" s="276"/>
      <c r="I1712" s="276"/>
      <c r="J1712" s="276"/>
      <c r="K1712" s="276"/>
      <c r="L1712" s="276"/>
      <c r="M1712" s="276"/>
      <c r="N1712" s="276"/>
    </row>
    <row r="1713" spans="7:14" ht="11.25" customHeight="1">
      <c r="G1713" s="276"/>
      <c r="H1713" s="276"/>
      <c r="I1713" s="276"/>
      <c r="J1713" s="276"/>
      <c r="K1713" s="276"/>
      <c r="L1713" s="276"/>
      <c r="M1713" s="276"/>
      <c r="N1713" s="276"/>
    </row>
    <row r="1714" spans="7:14" ht="11.25" customHeight="1">
      <c r="G1714" s="276"/>
      <c r="H1714" s="276"/>
      <c r="I1714" s="276"/>
      <c r="J1714" s="276"/>
      <c r="K1714" s="276"/>
      <c r="L1714" s="276"/>
      <c r="M1714" s="276"/>
      <c r="N1714" s="276"/>
    </row>
    <row r="1715" spans="7:14" ht="11.25" customHeight="1">
      <c r="G1715" s="276"/>
      <c r="H1715" s="276"/>
      <c r="I1715" s="276"/>
      <c r="J1715" s="276"/>
      <c r="K1715" s="276"/>
      <c r="L1715" s="276"/>
      <c r="M1715" s="276"/>
      <c r="N1715" s="276"/>
    </row>
    <row r="1716" spans="7:14" ht="11.25" customHeight="1">
      <c r="G1716" s="276"/>
      <c r="H1716" s="276"/>
      <c r="I1716" s="276"/>
      <c r="J1716" s="276"/>
      <c r="K1716" s="276"/>
      <c r="L1716" s="276"/>
      <c r="M1716" s="276"/>
      <c r="N1716" s="276"/>
    </row>
    <row r="1717" ht="11.25" customHeight="1"/>
    <row r="1718" spans="7:14" ht="11.25" customHeight="1">
      <c r="G1718" s="277" t="s">
        <v>266</v>
      </c>
      <c r="H1718" s="277"/>
      <c r="I1718" s="277"/>
      <c r="J1718" s="277"/>
      <c r="K1718" s="277"/>
      <c r="L1718" s="277"/>
      <c r="M1718" s="277"/>
      <c r="N1718" s="277"/>
    </row>
    <row r="1719" spans="7:14" ht="11.25" customHeight="1">
      <c r="G1719" s="277"/>
      <c r="H1719" s="277"/>
      <c r="I1719" s="277"/>
      <c r="J1719" s="277"/>
      <c r="K1719" s="277"/>
      <c r="L1719" s="277"/>
      <c r="M1719" s="277"/>
      <c r="N1719" s="277"/>
    </row>
    <row r="1720" spans="1:15" ht="15.75" customHeight="1">
      <c r="A1720" s="278" t="s">
        <v>267</v>
      </c>
      <c r="B1720" s="278"/>
      <c r="C1720" s="278"/>
      <c r="D1720" s="278"/>
      <c r="E1720" s="278"/>
      <c r="F1720" s="278"/>
      <c r="G1720" s="278"/>
      <c r="H1720" s="278"/>
      <c r="I1720" s="278"/>
      <c r="J1720" s="278"/>
      <c r="K1720" s="278"/>
      <c r="L1720" s="278"/>
      <c r="M1720" s="278"/>
      <c r="N1720" s="278"/>
      <c r="O1720" s="278"/>
    </row>
    <row r="1721" spans="1:15" ht="15.75" customHeight="1">
      <c r="A1721" s="279" t="s">
        <v>21</v>
      </c>
      <c r="B1721" s="279"/>
      <c r="C1721" s="279"/>
      <c r="D1721" s="279"/>
      <c r="E1721" s="279"/>
      <c r="F1721" s="279"/>
      <c r="G1721" s="279"/>
      <c r="H1721" s="279"/>
      <c r="I1721" s="279"/>
      <c r="J1721" s="279"/>
      <c r="K1721" s="279"/>
      <c r="L1721" s="279"/>
      <c r="M1721" s="279"/>
      <c r="N1721" s="279"/>
      <c r="O1721" s="279"/>
    </row>
    <row r="1722" ht="4.5" customHeight="1"/>
    <row r="1723" spans="2:15" s="280" customFormat="1" ht="24.75" customHeight="1">
      <c r="B1723" s="281" t="s">
        <v>268</v>
      </c>
      <c r="C1723" s="281"/>
      <c r="D1723" s="282" t="s">
        <v>269</v>
      </c>
      <c r="E1723" s="283" t="s">
        <v>270</v>
      </c>
      <c r="F1723" s="281" t="s">
        <v>271</v>
      </c>
      <c r="G1723" s="281"/>
      <c r="H1723" s="283" t="s">
        <v>272</v>
      </c>
      <c r="I1723" s="283" t="s">
        <v>273</v>
      </c>
      <c r="J1723" s="283" t="s">
        <v>274</v>
      </c>
      <c r="K1723" s="283" t="s">
        <v>0</v>
      </c>
      <c r="L1723" s="283" t="s">
        <v>275</v>
      </c>
      <c r="M1723" s="283" t="s">
        <v>276</v>
      </c>
      <c r="N1723" s="281" t="s">
        <v>277</v>
      </c>
      <c r="O1723" s="281"/>
    </row>
    <row r="1724" spans="2:15" ht="24.75" customHeight="1">
      <c r="B1724" s="284" t="s">
        <v>2235</v>
      </c>
      <c r="C1724" s="284"/>
      <c r="D1724" s="285" t="s">
        <v>2236</v>
      </c>
      <c r="E1724" s="286" t="s">
        <v>310</v>
      </c>
      <c r="F1724" s="287" t="s">
        <v>281</v>
      </c>
      <c r="G1724" s="287"/>
      <c r="H1724" s="288" t="s">
        <v>1276</v>
      </c>
      <c r="I1724" s="289">
        <v>1</v>
      </c>
      <c r="J1724" s="290" t="s">
        <v>424</v>
      </c>
      <c r="K1724" s="291">
        <v>50</v>
      </c>
      <c r="M1724" s="286" t="s">
        <v>933</v>
      </c>
      <c r="N1724" s="284" t="s">
        <v>2237</v>
      </c>
      <c r="O1724" s="284"/>
    </row>
    <row r="1725" spans="2:15" ht="12.75" customHeight="1">
      <c r="B1725" s="284" t="s">
        <v>2238</v>
      </c>
      <c r="C1725" s="284"/>
      <c r="D1725" s="285" t="s">
        <v>2239</v>
      </c>
      <c r="E1725" s="286" t="s">
        <v>62</v>
      </c>
      <c r="F1725" s="287" t="s">
        <v>281</v>
      </c>
      <c r="G1725" s="287"/>
      <c r="H1725" s="288" t="s">
        <v>2240</v>
      </c>
      <c r="I1725" s="289">
        <v>1</v>
      </c>
      <c r="J1725" s="290" t="s">
        <v>424</v>
      </c>
      <c r="K1725" s="291">
        <v>50</v>
      </c>
      <c r="M1725" s="286" t="s">
        <v>554</v>
      </c>
      <c r="N1725" s="284" t="s">
        <v>2241</v>
      </c>
      <c r="O1725" s="284"/>
    </row>
    <row r="1726" spans="2:15" ht="12.75" customHeight="1">
      <c r="B1726" s="284" t="s">
        <v>2242</v>
      </c>
      <c r="C1726" s="284"/>
      <c r="D1726" s="285" t="s">
        <v>2243</v>
      </c>
      <c r="E1726" s="286" t="s">
        <v>63</v>
      </c>
      <c r="F1726" s="287" t="s">
        <v>281</v>
      </c>
      <c r="G1726" s="287"/>
      <c r="H1726" s="288" t="s">
        <v>1688</v>
      </c>
      <c r="I1726" s="289">
        <v>4</v>
      </c>
      <c r="J1726" s="290" t="s">
        <v>283</v>
      </c>
      <c r="K1726" s="291">
        <v>31</v>
      </c>
      <c r="M1726" s="286" t="s">
        <v>933</v>
      </c>
      <c r="N1726" s="284" t="s">
        <v>2244</v>
      </c>
      <c r="O1726" s="284"/>
    </row>
    <row r="1727" spans="2:15" ht="24.75" customHeight="1">
      <c r="B1727" s="284" t="s">
        <v>2245</v>
      </c>
      <c r="C1727" s="284"/>
      <c r="D1727" s="285" t="s">
        <v>2246</v>
      </c>
      <c r="E1727" s="286" t="s">
        <v>319</v>
      </c>
      <c r="H1727" s="291">
        <v>3448</v>
      </c>
      <c r="I1727" s="289">
        <v>1</v>
      </c>
      <c r="J1727" s="290" t="s">
        <v>283</v>
      </c>
      <c r="K1727" s="291">
        <v>30</v>
      </c>
      <c r="M1727" s="286" t="s">
        <v>425</v>
      </c>
      <c r="N1727" s="284" t="s">
        <v>2247</v>
      </c>
      <c r="O1727" s="284"/>
    </row>
    <row r="1728" spans="2:15" ht="24.75" customHeight="1">
      <c r="B1728" s="284" t="s">
        <v>2248</v>
      </c>
      <c r="C1728" s="284"/>
      <c r="D1728" s="285" t="s">
        <v>1650</v>
      </c>
      <c r="E1728" s="286" t="s">
        <v>319</v>
      </c>
      <c r="H1728" s="291">
        <v>3225</v>
      </c>
      <c r="I1728" s="289">
        <v>2</v>
      </c>
      <c r="J1728" s="290" t="s">
        <v>283</v>
      </c>
      <c r="K1728" s="291">
        <v>26</v>
      </c>
      <c r="M1728" s="286" t="s">
        <v>554</v>
      </c>
      <c r="N1728" s="284" t="s">
        <v>2249</v>
      </c>
      <c r="O1728" s="284"/>
    </row>
    <row r="1729" spans="2:15" ht="24.75" customHeight="1">
      <c r="B1729" s="284" t="s">
        <v>2250</v>
      </c>
      <c r="C1729" s="284"/>
      <c r="D1729" s="285" t="s">
        <v>2251</v>
      </c>
      <c r="E1729" s="286" t="s">
        <v>367</v>
      </c>
      <c r="F1729" s="287" t="s">
        <v>281</v>
      </c>
      <c r="G1729" s="287"/>
      <c r="H1729" s="288" t="s">
        <v>2252</v>
      </c>
      <c r="I1729" s="289">
        <v>2</v>
      </c>
      <c r="J1729" s="290" t="s">
        <v>299</v>
      </c>
      <c r="K1729" s="291">
        <v>26</v>
      </c>
      <c r="M1729" s="286" t="s">
        <v>425</v>
      </c>
      <c r="N1729" s="284" t="s">
        <v>2253</v>
      </c>
      <c r="O1729" s="284"/>
    </row>
    <row r="1730" spans="2:15" ht="24.75" customHeight="1">
      <c r="B1730" s="284" t="s">
        <v>2254</v>
      </c>
      <c r="C1730" s="284"/>
      <c r="D1730" s="285" t="s">
        <v>2255</v>
      </c>
      <c r="E1730" s="286" t="s">
        <v>58</v>
      </c>
      <c r="F1730" s="287" t="s">
        <v>281</v>
      </c>
      <c r="G1730" s="287"/>
      <c r="H1730" s="288" t="s">
        <v>2256</v>
      </c>
      <c r="I1730" s="289">
        <v>2</v>
      </c>
      <c r="J1730" s="290" t="s">
        <v>299</v>
      </c>
      <c r="K1730" s="291">
        <v>26</v>
      </c>
      <c r="M1730" s="286" t="s">
        <v>933</v>
      </c>
      <c r="N1730" s="284" t="s">
        <v>2257</v>
      </c>
      <c r="O1730" s="284"/>
    </row>
    <row r="1731" spans="2:15" ht="12.75" customHeight="1">
      <c r="B1731" s="284" t="s">
        <v>134</v>
      </c>
      <c r="C1731" s="284"/>
      <c r="D1731" s="285" t="s">
        <v>2258</v>
      </c>
      <c r="E1731" s="286" t="s">
        <v>443</v>
      </c>
      <c r="F1731" s="287" t="s">
        <v>281</v>
      </c>
      <c r="G1731" s="287"/>
      <c r="H1731" s="288" t="s">
        <v>2259</v>
      </c>
      <c r="I1731" s="289">
        <v>4</v>
      </c>
      <c r="J1731" s="290" t="s">
        <v>299</v>
      </c>
      <c r="K1731" s="291">
        <v>21</v>
      </c>
      <c r="M1731" s="286" t="s">
        <v>425</v>
      </c>
      <c r="N1731" s="284" t="s">
        <v>2260</v>
      </c>
      <c r="O1731" s="284"/>
    </row>
    <row r="1732" spans="2:15" ht="24.75" customHeight="1">
      <c r="B1732" s="284" t="s">
        <v>2261</v>
      </c>
      <c r="C1732" s="284"/>
      <c r="D1732" s="285" t="s">
        <v>2262</v>
      </c>
      <c r="E1732" s="286" t="s">
        <v>310</v>
      </c>
      <c r="F1732" s="287" t="s">
        <v>311</v>
      </c>
      <c r="G1732" s="287"/>
      <c r="H1732" s="288" t="s">
        <v>2263</v>
      </c>
      <c r="I1732" s="289">
        <v>15</v>
      </c>
      <c r="J1732" s="290" t="s">
        <v>299</v>
      </c>
      <c r="K1732" s="291">
        <v>20</v>
      </c>
      <c r="M1732" s="286" t="s">
        <v>933</v>
      </c>
      <c r="N1732" s="284" t="s">
        <v>2264</v>
      </c>
      <c r="O1732" s="284"/>
    </row>
    <row r="1733" spans="2:15" ht="12.75" customHeight="1">
      <c r="B1733" s="284" t="s">
        <v>2265</v>
      </c>
      <c r="C1733" s="284"/>
      <c r="D1733" s="285" t="s">
        <v>2266</v>
      </c>
      <c r="E1733" s="286" t="s">
        <v>63</v>
      </c>
      <c r="F1733" s="287" t="s">
        <v>281</v>
      </c>
      <c r="G1733" s="287"/>
      <c r="H1733" s="288" t="s">
        <v>811</v>
      </c>
      <c r="I1733" s="289">
        <v>6</v>
      </c>
      <c r="J1733" s="290" t="s">
        <v>339</v>
      </c>
      <c r="K1733" s="291">
        <v>19</v>
      </c>
      <c r="M1733" s="286" t="s">
        <v>425</v>
      </c>
      <c r="N1733" s="284" t="s">
        <v>2267</v>
      </c>
      <c r="O1733" s="284"/>
    </row>
    <row r="1734" spans="2:15" ht="36.75" customHeight="1">
      <c r="B1734" s="284" t="s">
        <v>2268</v>
      </c>
      <c r="C1734" s="284"/>
      <c r="D1734" s="285" t="s">
        <v>2269</v>
      </c>
      <c r="E1734" s="286" t="s">
        <v>395</v>
      </c>
      <c r="F1734" s="287" t="s">
        <v>281</v>
      </c>
      <c r="G1734" s="287"/>
      <c r="H1734" s="288" t="s">
        <v>998</v>
      </c>
      <c r="I1734" s="289">
        <v>7</v>
      </c>
      <c r="J1734" s="290" t="s">
        <v>299</v>
      </c>
      <c r="K1734" s="291">
        <v>18</v>
      </c>
      <c r="M1734" s="286" t="s">
        <v>933</v>
      </c>
      <c r="N1734" s="284" t="s">
        <v>2270</v>
      </c>
      <c r="O1734" s="284"/>
    </row>
    <row r="1735" spans="2:15" ht="12.75" customHeight="1">
      <c r="B1735" s="284" t="s">
        <v>2271</v>
      </c>
      <c r="C1735" s="284"/>
      <c r="D1735" s="285" t="s">
        <v>2272</v>
      </c>
      <c r="E1735" s="286" t="s">
        <v>307</v>
      </c>
      <c r="H1735" s="291">
        <v>3701</v>
      </c>
      <c r="I1735" s="289">
        <v>8</v>
      </c>
      <c r="K1735" s="291">
        <v>17</v>
      </c>
      <c r="M1735" s="286" t="s">
        <v>425</v>
      </c>
      <c r="N1735" s="284" t="s">
        <v>2273</v>
      </c>
      <c r="O1735" s="284"/>
    </row>
    <row r="1736" spans="2:15" ht="12.75" customHeight="1">
      <c r="B1736" s="284" t="s">
        <v>2274</v>
      </c>
      <c r="C1736" s="284"/>
      <c r="D1736" s="285" t="s">
        <v>2275</v>
      </c>
      <c r="E1736" s="286" t="s">
        <v>64</v>
      </c>
      <c r="F1736" s="287" t="s">
        <v>281</v>
      </c>
      <c r="G1736" s="287"/>
      <c r="H1736" s="288" t="s">
        <v>2276</v>
      </c>
      <c r="I1736" s="289">
        <v>8</v>
      </c>
      <c r="J1736" s="290" t="s">
        <v>299</v>
      </c>
      <c r="K1736" s="291">
        <v>17</v>
      </c>
      <c r="M1736" s="286" t="s">
        <v>554</v>
      </c>
      <c r="N1736" s="284" t="s">
        <v>2277</v>
      </c>
      <c r="O1736" s="284"/>
    </row>
    <row r="1737" spans="2:15" ht="12.75" customHeight="1">
      <c r="B1737" s="284" t="s">
        <v>2278</v>
      </c>
      <c r="C1737" s="284"/>
      <c r="D1737" s="285" t="s">
        <v>2279</v>
      </c>
      <c r="E1737" s="286" t="s">
        <v>297</v>
      </c>
      <c r="F1737" s="287" t="s">
        <v>281</v>
      </c>
      <c r="G1737" s="287"/>
      <c r="H1737" s="288" t="s">
        <v>2280</v>
      </c>
      <c r="I1737" s="289">
        <v>8</v>
      </c>
      <c r="J1737" s="290" t="s">
        <v>299</v>
      </c>
      <c r="K1737" s="291">
        <v>17</v>
      </c>
      <c r="M1737" s="286" t="s">
        <v>425</v>
      </c>
      <c r="N1737" s="284" t="s">
        <v>2281</v>
      </c>
      <c r="O1737" s="284"/>
    </row>
    <row r="1738" spans="2:15" ht="12.75" customHeight="1">
      <c r="B1738" s="284" t="s">
        <v>2282</v>
      </c>
      <c r="C1738" s="284"/>
      <c r="D1738" s="285" t="s">
        <v>729</v>
      </c>
      <c r="E1738" s="286" t="s">
        <v>63</v>
      </c>
      <c r="F1738" s="287" t="s">
        <v>281</v>
      </c>
      <c r="G1738" s="287"/>
      <c r="H1738" s="288" t="s">
        <v>811</v>
      </c>
      <c r="I1738" s="289">
        <v>8</v>
      </c>
      <c r="J1738" s="290" t="s">
        <v>339</v>
      </c>
      <c r="K1738" s="291">
        <v>17</v>
      </c>
      <c r="M1738" s="286" t="s">
        <v>933</v>
      </c>
      <c r="N1738" s="284" t="s">
        <v>2267</v>
      </c>
      <c r="O1738" s="284"/>
    </row>
    <row r="1739" spans="2:15" ht="36.75" customHeight="1">
      <c r="B1739" s="284" t="s">
        <v>2283</v>
      </c>
      <c r="C1739" s="284"/>
      <c r="D1739" s="285" t="s">
        <v>2284</v>
      </c>
      <c r="E1739" s="286" t="s">
        <v>397</v>
      </c>
      <c r="F1739" s="287" t="s">
        <v>281</v>
      </c>
      <c r="G1739" s="287"/>
      <c r="H1739" s="288" t="s">
        <v>2285</v>
      </c>
      <c r="I1739" s="289">
        <v>9</v>
      </c>
      <c r="J1739" s="290" t="s">
        <v>299</v>
      </c>
      <c r="K1739" s="291">
        <v>16</v>
      </c>
      <c r="M1739" s="286" t="s">
        <v>933</v>
      </c>
      <c r="N1739" s="284" t="s">
        <v>2286</v>
      </c>
      <c r="O1739" s="284"/>
    </row>
    <row r="1740" spans="2:15" ht="12.75" customHeight="1">
      <c r="B1740" s="284" t="s">
        <v>2287</v>
      </c>
      <c r="C1740" s="284"/>
      <c r="D1740" s="285" t="s">
        <v>1161</v>
      </c>
      <c r="E1740" s="286" t="s">
        <v>280</v>
      </c>
      <c r="F1740" s="287" t="s">
        <v>281</v>
      </c>
      <c r="G1740" s="287"/>
      <c r="H1740" s="288" t="s">
        <v>2288</v>
      </c>
      <c r="I1740" s="289">
        <v>9</v>
      </c>
      <c r="J1740" s="290" t="s">
        <v>339</v>
      </c>
      <c r="K1740" s="291">
        <v>16</v>
      </c>
      <c r="M1740" s="286" t="s">
        <v>933</v>
      </c>
      <c r="N1740" s="284" t="s">
        <v>2289</v>
      </c>
      <c r="O1740" s="284"/>
    </row>
    <row r="1741" spans="2:15" ht="12.75" customHeight="1">
      <c r="B1741" s="284" t="s">
        <v>2290</v>
      </c>
      <c r="C1741" s="284"/>
      <c r="D1741" s="285" t="s">
        <v>2291</v>
      </c>
      <c r="E1741" s="286" t="s">
        <v>319</v>
      </c>
      <c r="H1741" s="291">
        <v>2611</v>
      </c>
      <c r="I1741" s="289">
        <v>10</v>
      </c>
      <c r="J1741" s="290" t="s">
        <v>299</v>
      </c>
      <c r="K1741" s="291">
        <v>15</v>
      </c>
      <c r="M1741" s="286" t="s">
        <v>425</v>
      </c>
      <c r="N1741" s="284" t="s">
        <v>2292</v>
      </c>
      <c r="O1741" s="284"/>
    </row>
    <row r="1742" spans="2:15" ht="24.75" customHeight="1">
      <c r="B1742" s="284" t="s">
        <v>2293</v>
      </c>
      <c r="C1742" s="284"/>
      <c r="D1742" s="285" t="s">
        <v>2294</v>
      </c>
      <c r="E1742" s="286" t="s">
        <v>391</v>
      </c>
      <c r="F1742" s="287" t="s">
        <v>333</v>
      </c>
      <c r="G1742" s="287"/>
      <c r="H1742" s="288" t="s">
        <v>2172</v>
      </c>
      <c r="I1742" s="289">
        <v>10</v>
      </c>
      <c r="J1742" s="290" t="s">
        <v>299</v>
      </c>
      <c r="K1742" s="291">
        <v>15</v>
      </c>
      <c r="M1742" s="286" t="s">
        <v>425</v>
      </c>
      <c r="N1742" s="284" t="s">
        <v>2295</v>
      </c>
      <c r="O1742" s="284"/>
    </row>
    <row r="1743" spans="2:15" ht="24.75" customHeight="1">
      <c r="B1743" s="284" t="s">
        <v>2296</v>
      </c>
      <c r="C1743" s="284"/>
      <c r="D1743" s="285" t="s">
        <v>2297</v>
      </c>
      <c r="E1743" s="286" t="s">
        <v>365</v>
      </c>
      <c r="F1743" s="287" t="s">
        <v>311</v>
      </c>
      <c r="G1743" s="287"/>
      <c r="H1743" s="288" t="s">
        <v>2298</v>
      </c>
      <c r="I1743" s="289">
        <v>11</v>
      </c>
      <c r="J1743" s="290" t="s">
        <v>299</v>
      </c>
      <c r="K1743" s="291">
        <v>14</v>
      </c>
      <c r="M1743" s="286" t="s">
        <v>933</v>
      </c>
      <c r="N1743" s="284" t="s">
        <v>2299</v>
      </c>
      <c r="O1743" s="284"/>
    </row>
    <row r="1744" spans="2:15" ht="12.75" customHeight="1">
      <c r="B1744" s="284" t="s">
        <v>2300</v>
      </c>
      <c r="C1744" s="284"/>
      <c r="D1744" s="285" t="s">
        <v>2228</v>
      </c>
      <c r="E1744" s="286" t="s">
        <v>319</v>
      </c>
      <c r="H1744" s="291">
        <v>2482</v>
      </c>
      <c r="I1744" s="289">
        <v>12</v>
      </c>
      <c r="J1744" s="290" t="s">
        <v>339</v>
      </c>
      <c r="K1744" s="291">
        <v>13</v>
      </c>
      <c r="M1744" s="286" t="s">
        <v>425</v>
      </c>
      <c r="N1744" s="284" t="s">
        <v>2292</v>
      </c>
      <c r="O1744" s="284"/>
    </row>
    <row r="1745" spans="2:15" ht="24.75" customHeight="1">
      <c r="B1745" s="284" t="s">
        <v>2301</v>
      </c>
      <c r="C1745" s="284"/>
      <c r="D1745" s="285" t="s">
        <v>1373</v>
      </c>
      <c r="E1745" s="286" t="s">
        <v>307</v>
      </c>
      <c r="H1745" s="291">
        <v>3312</v>
      </c>
      <c r="I1745" s="289">
        <v>13</v>
      </c>
      <c r="K1745" s="291">
        <v>12</v>
      </c>
      <c r="M1745" s="286" t="s">
        <v>425</v>
      </c>
      <c r="N1745" s="284" t="s">
        <v>2302</v>
      </c>
      <c r="O1745" s="284"/>
    </row>
    <row r="1746" spans="2:15" ht="24.75" customHeight="1">
      <c r="B1746" s="284" t="s">
        <v>2303</v>
      </c>
      <c r="C1746" s="284"/>
      <c r="D1746" s="285" t="s">
        <v>2304</v>
      </c>
      <c r="E1746" s="286" t="s">
        <v>327</v>
      </c>
      <c r="F1746" s="287" t="s">
        <v>281</v>
      </c>
      <c r="G1746" s="287"/>
      <c r="H1746" s="288" t="s">
        <v>2305</v>
      </c>
      <c r="I1746" s="289">
        <v>13</v>
      </c>
      <c r="J1746" s="290" t="s">
        <v>329</v>
      </c>
      <c r="K1746" s="291">
        <v>12</v>
      </c>
      <c r="M1746" s="286" t="s">
        <v>933</v>
      </c>
      <c r="N1746" s="284" t="s">
        <v>2306</v>
      </c>
      <c r="O1746" s="284"/>
    </row>
    <row r="1747" spans="2:15" ht="36.75" customHeight="1">
      <c r="B1747" s="284" t="s">
        <v>2307</v>
      </c>
      <c r="C1747" s="284"/>
      <c r="D1747" s="285" t="s">
        <v>2308</v>
      </c>
      <c r="E1747" s="286" t="s">
        <v>307</v>
      </c>
      <c r="H1747" s="291">
        <v>3280</v>
      </c>
      <c r="I1747" s="289">
        <v>14</v>
      </c>
      <c r="K1747" s="291">
        <v>11</v>
      </c>
      <c r="M1747" s="286" t="s">
        <v>425</v>
      </c>
      <c r="N1747" s="284" t="s">
        <v>2309</v>
      </c>
      <c r="O1747" s="284"/>
    </row>
    <row r="1748" spans="2:15" ht="36.75" customHeight="1">
      <c r="B1748" s="284" t="s">
        <v>2310</v>
      </c>
      <c r="C1748" s="284"/>
      <c r="D1748" s="285" t="s">
        <v>2311</v>
      </c>
      <c r="E1748" s="286" t="s">
        <v>64</v>
      </c>
      <c r="F1748" s="287" t="s">
        <v>347</v>
      </c>
      <c r="G1748" s="287"/>
      <c r="H1748" s="288" t="s">
        <v>2312</v>
      </c>
      <c r="I1748" s="289">
        <v>14</v>
      </c>
      <c r="J1748" s="290" t="s">
        <v>339</v>
      </c>
      <c r="K1748" s="291">
        <v>11</v>
      </c>
      <c r="M1748" s="286" t="s">
        <v>933</v>
      </c>
      <c r="N1748" s="284" t="s">
        <v>2270</v>
      </c>
      <c r="O1748" s="284"/>
    </row>
    <row r="1749" spans="2:15" ht="12.75" customHeight="1">
      <c r="B1749" s="292"/>
      <c r="C1749" s="292"/>
      <c r="D1749" s="292"/>
      <c r="E1749" s="293" t="s">
        <v>363</v>
      </c>
      <c r="F1749" s="293"/>
      <c r="G1749" s="293"/>
      <c r="H1749" s="293"/>
      <c r="I1749" s="293"/>
      <c r="J1749" s="293"/>
      <c r="K1749" s="294">
        <v>520</v>
      </c>
      <c r="L1749" s="292"/>
      <c r="M1749" s="292"/>
      <c r="N1749" s="292"/>
      <c r="O1749" s="292"/>
    </row>
    <row r="1750" ht="7.5" customHeight="1"/>
    <row r="1751" spans="2:3" ht="12.75" customHeight="1">
      <c r="B1751" s="295" t="s">
        <v>364</v>
      </c>
      <c r="C1751" s="295"/>
    </row>
    <row r="1752" ht="6" customHeight="1"/>
    <row r="1753" spans="2:15" ht="24.75" customHeight="1">
      <c r="B1753" s="284" t="s">
        <v>2235</v>
      </c>
      <c r="C1753" s="284"/>
      <c r="D1753" s="285" t="s">
        <v>2236</v>
      </c>
      <c r="E1753" s="286" t="s">
        <v>365</v>
      </c>
      <c r="F1753" s="287" t="s">
        <v>281</v>
      </c>
      <c r="G1753" s="287"/>
      <c r="H1753" s="288" t="s">
        <v>1321</v>
      </c>
      <c r="I1753" s="289">
        <v>2</v>
      </c>
      <c r="J1753" s="290" t="s">
        <v>283</v>
      </c>
      <c r="K1753" s="291">
        <v>36</v>
      </c>
      <c r="M1753" s="286" t="s">
        <v>933</v>
      </c>
      <c r="N1753" s="284" t="s">
        <v>2237</v>
      </c>
      <c r="O1753" s="284"/>
    </row>
    <row r="1754" spans="2:15" ht="24.75" customHeight="1">
      <c r="B1754" s="284" t="s">
        <v>2254</v>
      </c>
      <c r="C1754" s="284"/>
      <c r="D1754" s="285" t="s">
        <v>2255</v>
      </c>
      <c r="E1754" s="286" t="s">
        <v>327</v>
      </c>
      <c r="F1754" s="287" t="s">
        <v>281</v>
      </c>
      <c r="G1754" s="287"/>
      <c r="H1754" s="288" t="s">
        <v>2313</v>
      </c>
      <c r="I1754" s="289">
        <v>5</v>
      </c>
      <c r="J1754" s="290" t="s">
        <v>299</v>
      </c>
      <c r="K1754" s="291">
        <v>20</v>
      </c>
      <c r="M1754" s="286" t="s">
        <v>933</v>
      </c>
      <c r="N1754" s="284" t="s">
        <v>2257</v>
      </c>
      <c r="O1754" s="284"/>
    </row>
    <row r="1755" spans="2:15" ht="24.75" customHeight="1">
      <c r="B1755" s="284" t="s">
        <v>2293</v>
      </c>
      <c r="C1755" s="284"/>
      <c r="D1755" s="285" t="s">
        <v>2294</v>
      </c>
      <c r="E1755" s="286" t="s">
        <v>64</v>
      </c>
      <c r="F1755" s="287" t="s">
        <v>281</v>
      </c>
      <c r="G1755" s="287"/>
      <c r="H1755" s="288" t="s">
        <v>2314</v>
      </c>
      <c r="I1755" s="289">
        <v>12</v>
      </c>
      <c r="J1755" s="290" t="s">
        <v>339</v>
      </c>
      <c r="K1755" s="291">
        <v>13</v>
      </c>
      <c r="M1755" s="286" t="s">
        <v>425</v>
      </c>
      <c r="N1755" s="284" t="s">
        <v>2295</v>
      </c>
      <c r="O1755" s="284"/>
    </row>
    <row r="1756" spans="2:15" ht="24.75" customHeight="1">
      <c r="B1756" s="284" t="s">
        <v>2261</v>
      </c>
      <c r="C1756" s="284"/>
      <c r="D1756" s="285" t="s">
        <v>2262</v>
      </c>
      <c r="E1756" s="286" t="s">
        <v>365</v>
      </c>
      <c r="F1756" s="287" t="s">
        <v>311</v>
      </c>
      <c r="G1756" s="287"/>
      <c r="H1756" s="288" t="s">
        <v>2315</v>
      </c>
      <c r="I1756" s="289">
        <v>14</v>
      </c>
      <c r="J1756" s="290" t="s">
        <v>299</v>
      </c>
      <c r="K1756" s="291">
        <v>11</v>
      </c>
      <c r="M1756" s="286" t="s">
        <v>933</v>
      </c>
      <c r="N1756" s="284" t="s">
        <v>2264</v>
      </c>
      <c r="O1756" s="284"/>
    </row>
    <row r="1757" spans="2:15" ht="24.75" customHeight="1">
      <c r="B1757" s="284" t="s">
        <v>2316</v>
      </c>
      <c r="C1757" s="284"/>
      <c r="D1757" s="285" t="s">
        <v>1232</v>
      </c>
      <c r="E1757" s="286" t="s">
        <v>292</v>
      </c>
      <c r="F1757" s="287" t="s">
        <v>333</v>
      </c>
      <c r="G1757" s="287"/>
      <c r="H1757" s="288" t="s">
        <v>2317</v>
      </c>
      <c r="I1757" s="289">
        <v>14</v>
      </c>
      <c r="J1757" s="290" t="s">
        <v>339</v>
      </c>
      <c r="K1757" s="291">
        <v>11</v>
      </c>
      <c r="M1757" s="286" t="s">
        <v>933</v>
      </c>
      <c r="N1757" s="284" t="s">
        <v>2318</v>
      </c>
      <c r="O1757" s="284"/>
    </row>
    <row r="1758" spans="2:15" ht="24.75" customHeight="1">
      <c r="B1758" s="284" t="s">
        <v>2319</v>
      </c>
      <c r="C1758" s="284"/>
      <c r="D1758" s="285" t="s">
        <v>754</v>
      </c>
      <c r="E1758" s="286" t="s">
        <v>365</v>
      </c>
      <c r="F1758" s="287" t="s">
        <v>311</v>
      </c>
      <c r="G1758" s="287"/>
      <c r="H1758" s="288" t="s">
        <v>2320</v>
      </c>
      <c r="I1758" s="289">
        <v>15</v>
      </c>
      <c r="J1758" s="290" t="s">
        <v>299</v>
      </c>
      <c r="K1758" s="291">
        <v>10</v>
      </c>
      <c r="M1758" s="286" t="s">
        <v>933</v>
      </c>
      <c r="N1758" s="284" t="s">
        <v>2321</v>
      </c>
      <c r="O1758" s="284"/>
    </row>
    <row r="1759" spans="2:15" ht="12.75" customHeight="1">
      <c r="B1759" s="284" t="s">
        <v>2322</v>
      </c>
      <c r="C1759" s="284"/>
      <c r="D1759" s="285" t="s">
        <v>2323</v>
      </c>
      <c r="E1759" s="286" t="s">
        <v>292</v>
      </c>
      <c r="F1759" s="287" t="s">
        <v>333</v>
      </c>
      <c r="G1759" s="287"/>
      <c r="H1759" s="288" t="s">
        <v>2324</v>
      </c>
      <c r="I1759" s="289">
        <v>15</v>
      </c>
      <c r="J1759" s="290" t="s">
        <v>339</v>
      </c>
      <c r="K1759" s="291">
        <v>10</v>
      </c>
      <c r="M1759" s="286" t="s">
        <v>425</v>
      </c>
      <c r="N1759" s="284" t="s">
        <v>2281</v>
      </c>
      <c r="O1759" s="284"/>
    </row>
    <row r="1760" spans="2:15" ht="12.75" customHeight="1">
      <c r="B1760" s="284" t="s">
        <v>2325</v>
      </c>
      <c r="C1760" s="284"/>
      <c r="D1760" s="285" t="s">
        <v>2326</v>
      </c>
      <c r="E1760" s="286" t="s">
        <v>397</v>
      </c>
      <c r="F1760" s="287" t="s">
        <v>347</v>
      </c>
      <c r="G1760" s="287"/>
      <c r="H1760" s="288" t="s">
        <v>1220</v>
      </c>
      <c r="I1760" s="289">
        <v>16</v>
      </c>
      <c r="J1760" s="290" t="s">
        <v>339</v>
      </c>
      <c r="K1760" s="291">
        <v>9</v>
      </c>
      <c r="M1760" s="286" t="s">
        <v>933</v>
      </c>
      <c r="N1760" s="284" t="s">
        <v>2289</v>
      </c>
      <c r="O1760" s="284"/>
    </row>
    <row r="1761" spans="2:15" ht="24.75" customHeight="1">
      <c r="B1761" s="284" t="s">
        <v>2327</v>
      </c>
      <c r="C1761" s="284"/>
      <c r="D1761" s="285" t="s">
        <v>2328</v>
      </c>
      <c r="E1761" s="286" t="s">
        <v>292</v>
      </c>
      <c r="F1761" s="287" t="s">
        <v>333</v>
      </c>
      <c r="G1761" s="287"/>
      <c r="H1761" s="288" t="s">
        <v>2329</v>
      </c>
      <c r="I1761" s="289">
        <v>16</v>
      </c>
      <c r="J1761" s="290" t="s">
        <v>339</v>
      </c>
      <c r="K1761" s="291">
        <v>9</v>
      </c>
      <c r="M1761" s="286" t="s">
        <v>933</v>
      </c>
      <c r="N1761" s="284" t="s">
        <v>2330</v>
      </c>
      <c r="O1761" s="284"/>
    </row>
    <row r="1762" spans="2:15" ht="24.75" customHeight="1">
      <c r="B1762" s="284" t="s">
        <v>2331</v>
      </c>
      <c r="C1762" s="284"/>
      <c r="D1762" s="285" t="s">
        <v>773</v>
      </c>
      <c r="E1762" s="286" t="s">
        <v>395</v>
      </c>
      <c r="F1762" s="287" t="s">
        <v>333</v>
      </c>
      <c r="G1762" s="287"/>
      <c r="H1762" s="288" t="s">
        <v>2332</v>
      </c>
      <c r="I1762" s="289">
        <v>17</v>
      </c>
      <c r="J1762" s="290" t="s">
        <v>339</v>
      </c>
      <c r="K1762" s="291">
        <v>8</v>
      </c>
      <c r="M1762" s="286" t="s">
        <v>425</v>
      </c>
      <c r="N1762" s="284" t="s">
        <v>2333</v>
      </c>
      <c r="O1762" s="284"/>
    </row>
    <row r="1763" spans="2:15" ht="24.75" customHeight="1">
      <c r="B1763" s="284" t="s">
        <v>2334</v>
      </c>
      <c r="C1763" s="284"/>
      <c r="D1763" s="285" t="s">
        <v>2335</v>
      </c>
      <c r="E1763" s="286" t="s">
        <v>365</v>
      </c>
      <c r="F1763" s="287" t="s">
        <v>311</v>
      </c>
      <c r="G1763" s="287"/>
      <c r="H1763" s="288" t="s">
        <v>631</v>
      </c>
      <c r="I1763" s="289">
        <v>18</v>
      </c>
      <c r="J1763" s="290" t="s">
        <v>299</v>
      </c>
      <c r="K1763" s="291">
        <v>7</v>
      </c>
      <c r="M1763" s="286" t="s">
        <v>933</v>
      </c>
      <c r="N1763" s="284" t="s">
        <v>2336</v>
      </c>
      <c r="O1763" s="284"/>
    </row>
    <row r="1764" spans="2:15" ht="24.75" customHeight="1">
      <c r="B1764" s="284" t="s">
        <v>2337</v>
      </c>
      <c r="C1764" s="284"/>
      <c r="D1764" s="285" t="s">
        <v>2338</v>
      </c>
      <c r="E1764" s="286" t="s">
        <v>367</v>
      </c>
      <c r="F1764" s="287" t="s">
        <v>333</v>
      </c>
      <c r="G1764" s="287"/>
      <c r="H1764" s="288" t="s">
        <v>2339</v>
      </c>
      <c r="I1764" s="289">
        <v>18</v>
      </c>
      <c r="J1764" s="290" t="s">
        <v>339</v>
      </c>
      <c r="K1764" s="291">
        <v>7</v>
      </c>
      <c r="M1764" s="286" t="s">
        <v>933</v>
      </c>
      <c r="N1764" s="284" t="s">
        <v>2306</v>
      </c>
      <c r="O1764" s="284"/>
    </row>
    <row r="1765" spans="2:15" ht="24.75" customHeight="1">
      <c r="B1765" s="284" t="s">
        <v>2340</v>
      </c>
      <c r="C1765" s="284"/>
      <c r="D1765" s="285" t="s">
        <v>2239</v>
      </c>
      <c r="E1765" s="286" t="s">
        <v>307</v>
      </c>
      <c r="H1765" s="291">
        <v>2755</v>
      </c>
      <c r="I1765" s="289">
        <v>19</v>
      </c>
      <c r="K1765" s="291">
        <v>6</v>
      </c>
      <c r="M1765" s="286" t="s">
        <v>425</v>
      </c>
      <c r="N1765" s="284" t="s">
        <v>2302</v>
      </c>
      <c r="O1765" s="284"/>
    </row>
    <row r="1766" spans="2:15" ht="12.75" customHeight="1">
      <c r="B1766" s="284" t="s">
        <v>2341</v>
      </c>
      <c r="C1766" s="284"/>
      <c r="D1766" s="285" t="s">
        <v>1384</v>
      </c>
      <c r="E1766" s="286" t="s">
        <v>307</v>
      </c>
      <c r="H1766" s="291">
        <v>2747</v>
      </c>
      <c r="I1766" s="289">
        <v>20</v>
      </c>
      <c r="K1766" s="291">
        <v>5</v>
      </c>
      <c r="M1766" s="286" t="s">
        <v>425</v>
      </c>
      <c r="N1766" s="284" t="s">
        <v>2273</v>
      </c>
      <c r="O1766" s="284"/>
    </row>
    <row r="1767" spans="2:15" ht="24.75" customHeight="1">
      <c r="B1767" s="284" t="s">
        <v>2334</v>
      </c>
      <c r="C1767" s="284"/>
      <c r="D1767" s="285" t="s">
        <v>2335</v>
      </c>
      <c r="E1767" s="286" t="s">
        <v>310</v>
      </c>
      <c r="F1767" s="287" t="s">
        <v>333</v>
      </c>
      <c r="G1767" s="287"/>
      <c r="H1767" s="288" t="s">
        <v>2342</v>
      </c>
      <c r="I1767" s="289">
        <v>21</v>
      </c>
      <c r="J1767" s="290" t="s">
        <v>299</v>
      </c>
      <c r="K1767" s="291">
        <v>4</v>
      </c>
      <c r="M1767" s="286" t="s">
        <v>933</v>
      </c>
      <c r="N1767" s="284" t="s">
        <v>2336</v>
      </c>
      <c r="O1767" s="284"/>
    </row>
    <row r="1768" spans="2:15" ht="24.75" customHeight="1">
      <c r="B1768" s="284" t="s">
        <v>2343</v>
      </c>
      <c r="C1768" s="284"/>
      <c r="D1768" s="285" t="s">
        <v>2344</v>
      </c>
      <c r="E1768" s="286" t="s">
        <v>292</v>
      </c>
      <c r="F1768" s="287" t="s">
        <v>333</v>
      </c>
      <c r="G1768" s="287"/>
      <c r="H1768" s="288" t="s">
        <v>2345</v>
      </c>
      <c r="I1768" s="289">
        <v>21</v>
      </c>
      <c r="J1768" s="290" t="s">
        <v>339</v>
      </c>
      <c r="K1768" s="291">
        <v>4</v>
      </c>
      <c r="M1768" s="286" t="s">
        <v>933</v>
      </c>
      <c r="N1768" s="284" t="s">
        <v>2346</v>
      </c>
      <c r="O1768" s="284"/>
    </row>
    <row r="1769" spans="2:15" ht="24.75" customHeight="1">
      <c r="B1769" s="284" t="s">
        <v>2347</v>
      </c>
      <c r="C1769" s="284"/>
      <c r="D1769" s="285" t="s">
        <v>885</v>
      </c>
      <c r="E1769" s="286" t="s">
        <v>64</v>
      </c>
      <c r="F1769" s="287" t="s">
        <v>347</v>
      </c>
      <c r="G1769" s="287"/>
      <c r="H1769" s="288" t="s">
        <v>2348</v>
      </c>
      <c r="I1769" s="289">
        <v>21</v>
      </c>
      <c r="J1769" s="290" t="s">
        <v>339</v>
      </c>
      <c r="K1769" s="291">
        <v>4</v>
      </c>
      <c r="M1769" s="286" t="s">
        <v>425</v>
      </c>
      <c r="N1769" s="284" t="s">
        <v>2349</v>
      </c>
      <c r="O1769" s="284"/>
    </row>
    <row r="1770" spans="2:15" ht="12.75" customHeight="1">
      <c r="B1770" s="284" t="s">
        <v>2274</v>
      </c>
      <c r="C1770" s="284"/>
      <c r="D1770" s="285" t="s">
        <v>2275</v>
      </c>
      <c r="E1770" s="286" t="s">
        <v>365</v>
      </c>
      <c r="F1770" s="287" t="s">
        <v>311</v>
      </c>
      <c r="G1770" s="287"/>
      <c r="H1770" s="288" t="s">
        <v>2350</v>
      </c>
      <c r="I1770" s="289">
        <v>22</v>
      </c>
      <c r="J1770" s="290" t="s">
        <v>299</v>
      </c>
      <c r="K1770" s="291">
        <v>3</v>
      </c>
      <c r="M1770" s="286" t="s">
        <v>554</v>
      </c>
      <c r="N1770" s="284" t="s">
        <v>2277</v>
      </c>
      <c r="O1770" s="284"/>
    </row>
    <row r="1771" spans="2:15" ht="24.75" customHeight="1">
      <c r="B1771" s="284" t="s">
        <v>2343</v>
      </c>
      <c r="C1771" s="284"/>
      <c r="D1771" s="285" t="s">
        <v>2344</v>
      </c>
      <c r="E1771" s="286" t="s">
        <v>395</v>
      </c>
      <c r="F1771" s="287" t="s">
        <v>333</v>
      </c>
      <c r="G1771" s="287"/>
      <c r="H1771" s="288" t="s">
        <v>2351</v>
      </c>
      <c r="I1771" s="289">
        <v>22</v>
      </c>
      <c r="J1771" s="290" t="s">
        <v>339</v>
      </c>
      <c r="K1771" s="291">
        <v>3</v>
      </c>
      <c r="M1771" s="286" t="s">
        <v>933</v>
      </c>
      <c r="N1771" s="284" t="s">
        <v>2346</v>
      </c>
      <c r="O1771" s="284"/>
    </row>
    <row r="1772" spans="2:15" ht="24.75" customHeight="1">
      <c r="B1772" s="284" t="s">
        <v>2352</v>
      </c>
      <c r="C1772" s="284"/>
      <c r="D1772" s="285" t="s">
        <v>2353</v>
      </c>
      <c r="E1772" s="286" t="s">
        <v>365</v>
      </c>
      <c r="F1772" s="287" t="s">
        <v>311</v>
      </c>
      <c r="G1772" s="287"/>
      <c r="H1772" s="288" t="s">
        <v>2354</v>
      </c>
      <c r="I1772" s="289">
        <v>23</v>
      </c>
      <c r="J1772" s="290" t="s">
        <v>299</v>
      </c>
      <c r="K1772" s="291">
        <v>2</v>
      </c>
      <c r="M1772" s="286" t="s">
        <v>933</v>
      </c>
      <c r="N1772" s="284" t="s">
        <v>2355</v>
      </c>
      <c r="O1772" s="284"/>
    </row>
    <row r="1773" spans="2:15" ht="24.75" customHeight="1">
      <c r="B1773" s="284" t="s">
        <v>2322</v>
      </c>
      <c r="C1773" s="284"/>
      <c r="D1773" s="285" t="s">
        <v>2323</v>
      </c>
      <c r="E1773" s="286" t="s">
        <v>371</v>
      </c>
      <c r="F1773" s="287" t="s">
        <v>281</v>
      </c>
      <c r="G1773" s="287"/>
      <c r="H1773" s="288" t="s">
        <v>2356</v>
      </c>
      <c r="M1773" s="286" t="s">
        <v>425</v>
      </c>
      <c r="N1773" s="284" t="s">
        <v>2281</v>
      </c>
      <c r="O1773" s="284"/>
    </row>
    <row r="1774" spans="2:15" ht="24.75" customHeight="1">
      <c r="B1774" s="284" t="s">
        <v>2261</v>
      </c>
      <c r="C1774" s="284"/>
      <c r="D1774" s="285" t="s">
        <v>2262</v>
      </c>
      <c r="E1774" s="286" t="s">
        <v>371</v>
      </c>
      <c r="F1774" s="287" t="s">
        <v>281</v>
      </c>
      <c r="G1774" s="287"/>
      <c r="H1774" s="288" t="s">
        <v>2356</v>
      </c>
      <c r="M1774" s="286" t="s">
        <v>933</v>
      </c>
      <c r="N1774" s="284" t="s">
        <v>2264</v>
      </c>
      <c r="O1774" s="284"/>
    </row>
    <row r="1775" spans="2:15" ht="24.75" customHeight="1">
      <c r="B1775" s="284" t="s">
        <v>2293</v>
      </c>
      <c r="C1775" s="284"/>
      <c r="D1775" s="285" t="s">
        <v>2294</v>
      </c>
      <c r="E1775" s="286" t="s">
        <v>371</v>
      </c>
      <c r="F1775" s="287" t="s">
        <v>281</v>
      </c>
      <c r="G1775" s="287"/>
      <c r="H1775" s="288" t="s">
        <v>2356</v>
      </c>
      <c r="M1775" s="286" t="s">
        <v>425</v>
      </c>
      <c r="N1775" s="284" t="s">
        <v>2295</v>
      </c>
      <c r="O1775" s="284"/>
    </row>
    <row r="1776" spans="2:15" ht="24.75" customHeight="1">
      <c r="B1776" s="284" t="s">
        <v>2357</v>
      </c>
      <c r="C1776" s="284"/>
      <c r="D1776" s="285" t="s">
        <v>2358</v>
      </c>
      <c r="E1776" s="286" t="s">
        <v>371</v>
      </c>
      <c r="F1776" s="287" t="s">
        <v>281</v>
      </c>
      <c r="G1776" s="287"/>
      <c r="H1776" s="288" t="s">
        <v>2356</v>
      </c>
      <c r="M1776" s="286" t="s">
        <v>425</v>
      </c>
      <c r="N1776" s="284" t="s">
        <v>2359</v>
      </c>
      <c r="O1776" s="284"/>
    </row>
    <row r="1777" spans="2:15" ht="24.75" customHeight="1">
      <c r="B1777" s="284" t="s">
        <v>2334</v>
      </c>
      <c r="C1777" s="284"/>
      <c r="D1777" s="285" t="s">
        <v>2335</v>
      </c>
      <c r="E1777" s="286" t="s">
        <v>371</v>
      </c>
      <c r="F1777" s="287" t="s">
        <v>281</v>
      </c>
      <c r="G1777" s="287"/>
      <c r="H1777" s="288" t="s">
        <v>2360</v>
      </c>
      <c r="I1777" s="289">
        <v>9</v>
      </c>
      <c r="M1777" s="286" t="s">
        <v>933</v>
      </c>
      <c r="N1777" s="284" t="s">
        <v>2336</v>
      </c>
      <c r="O1777" s="284"/>
    </row>
    <row r="1778" spans="2:15" ht="24.75" customHeight="1">
      <c r="B1778" s="284" t="s">
        <v>2296</v>
      </c>
      <c r="C1778" s="284"/>
      <c r="D1778" s="285" t="s">
        <v>2297</v>
      </c>
      <c r="E1778" s="286" t="s">
        <v>371</v>
      </c>
      <c r="F1778" s="287" t="s">
        <v>281</v>
      </c>
      <c r="G1778" s="287"/>
      <c r="H1778" s="288" t="s">
        <v>2360</v>
      </c>
      <c r="I1778" s="289">
        <v>9</v>
      </c>
      <c r="M1778" s="286" t="s">
        <v>933</v>
      </c>
      <c r="N1778" s="284" t="s">
        <v>2299</v>
      </c>
      <c r="O1778" s="284"/>
    </row>
    <row r="1779" spans="2:15" ht="36.75" customHeight="1">
      <c r="B1779" s="284" t="s">
        <v>2268</v>
      </c>
      <c r="C1779" s="284"/>
      <c r="D1779" s="285" t="s">
        <v>2269</v>
      </c>
      <c r="E1779" s="286" t="s">
        <v>371</v>
      </c>
      <c r="F1779" s="287" t="s">
        <v>281</v>
      </c>
      <c r="G1779" s="287"/>
      <c r="H1779" s="288" t="s">
        <v>2360</v>
      </c>
      <c r="I1779" s="289">
        <v>9</v>
      </c>
      <c r="M1779" s="286" t="s">
        <v>933</v>
      </c>
      <c r="N1779" s="284" t="s">
        <v>2270</v>
      </c>
      <c r="O1779" s="284"/>
    </row>
    <row r="1780" spans="2:15" ht="24.75" customHeight="1">
      <c r="B1780" s="284" t="s">
        <v>2278</v>
      </c>
      <c r="C1780" s="284"/>
      <c r="D1780" s="285" t="s">
        <v>2279</v>
      </c>
      <c r="E1780" s="286" t="s">
        <v>371</v>
      </c>
      <c r="F1780" s="287" t="s">
        <v>281</v>
      </c>
      <c r="G1780" s="287"/>
      <c r="H1780" s="288" t="s">
        <v>2360</v>
      </c>
      <c r="I1780" s="289">
        <v>9</v>
      </c>
      <c r="M1780" s="286" t="s">
        <v>425</v>
      </c>
      <c r="N1780" s="284" t="s">
        <v>2281</v>
      </c>
      <c r="O1780" s="284"/>
    </row>
    <row r="1781" spans="2:15" ht="24.75" customHeight="1">
      <c r="B1781" s="284" t="s">
        <v>2361</v>
      </c>
      <c r="C1781" s="284"/>
      <c r="D1781" s="285" t="s">
        <v>2362</v>
      </c>
      <c r="E1781" s="286" t="s">
        <v>365</v>
      </c>
      <c r="F1781" s="287" t="s">
        <v>333</v>
      </c>
      <c r="G1781" s="287"/>
      <c r="H1781" s="288" t="s">
        <v>656</v>
      </c>
      <c r="I1781" s="289">
        <v>25</v>
      </c>
      <c r="J1781" s="290" t="s">
        <v>299</v>
      </c>
      <c r="M1781" s="286" t="s">
        <v>425</v>
      </c>
      <c r="N1781" s="284" t="s">
        <v>2363</v>
      </c>
      <c r="O1781" s="284"/>
    </row>
    <row r="1782" spans="2:15" ht="24.75" customHeight="1">
      <c r="B1782" s="284" t="s">
        <v>2319</v>
      </c>
      <c r="C1782" s="284"/>
      <c r="D1782" s="285" t="s">
        <v>754</v>
      </c>
      <c r="E1782" s="286" t="s">
        <v>310</v>
      </c>
      <c r="F1782" s="287" t="s">
        <v>333</v>
      </c>
      <c r="G1782" s="287"/>
      <c r="H1782" s="288" t="s">
        <v>2364</v>
      </c>
      <c r="I1782" s="289">
        <v>25</v>
      </c>
      <c r="J1782" s="290" t="s">
        <v>299</v>
      </c>
      <c r="M1782" s="286" t="s">
        <v>933</v>
      </c>
      <c r="N1782" s="284" t="s">
        <v>2321</v>
      </c>
      <c r="O1782" s="284"/>
    </row>
    <row r="1783" spans="2:15" ht="12.75" customHeight="1">
      <c r="B1783" s="284" t="s">
        <v>2365</v>
      </c>
      <c r="C1783" s="284"/>
      <c r="D1783" s="285" t="s">
        <v>2366</v>
      </c>
      <c r="E1783" s="286" t="s">
        <v>297</v>
      </c>
      <c r="F1783" s="287" t="s">
        <v>333</v>
      </c>
      <c r="G1783" s="287"/>
      <c r="H1783" s="288" t="s">
        <v>2367</v>
      </c>
      <c r="I1783" s="289">
        <v>25</v>
      </c>
      <c r="J1783" s="290" t="s">
        <v>339</v>
      </c>
      <c r="M1783" s="286" t="s">
        <v>933</v>
      </c>
      <c r="N1783" s="284" t="s">
        <v>2359</v>
      </c>
      <c r="O1783" s="284"/>
    </row>
    <row r="1784" spans="2:15" ht="24.75" customHeight="1">
      <c r="B1784" s="284" t="s">
        <v>2361</v>
      </c>
      <c r="C1784" s="284"/>
      <c r="D1784" s="285" t="s">
        <v>2362</v>
      </c>
      <c r="E1784" s="286" t="s">
        <v>64</v>
      </c>
      <c r="F1784" s="287" t="s">
        <v>347</v>
      </c>
      <c r="G1784" s="287"/>
      <c r="H1784" s="288" t="s">
        <v>2368</v>
      </c>
      <c r="I1784" s="289">
        <v>25</v>
      </c>
      <c r="J1784" s="290" t="s">
        <v>329</v>
      </c>
      <c r="M1784" s="286" t="s">
        <v>425</v>
      </c>
      <c r="N1784" s="284" t="s">
        <v>2363</v>
      </c>
      <c r="O1784" s="284"/>
    </row>
    <row r="1785" spans="2:15" ht="24.75" customHeight="1">
      <c r="B1785" s="284" t="s">
        <v>2337</v>
      </c>
      <c r="C1785" s="284"/>
      <c r="D1785" s="285" t="s">
        <v>2338</v>
      </c>
      <c r="E1785" s="286" t="s">
        <v>297</v>
      </c>
      <c r="F1785" s="287" t="s">
        <v>333</v>
      </c>
      <c r="G1785" s="287"/>
      <c r="H1785" s="288" t="s">
        <v>2369</v>
      </c>
      <c r="I1785" s="289">
        <v>27</v>
      </c>
      <c r="J1785" s="290" t="s">
        <v>339</v>
      </c>
      <c r="M1785" s="286" t="s">
        <v>933</v>
      </c>
      <c r="N1785" s="284" t="s">
        <v>2306</v>
      </c>
      <c r="O1785" s="284"/>
    </row>
    <row r="1786" spans="2:15" ht="24.75" customHeight="1">
      <c r="B1786" s="284" t="s">
        <v>2352</v>
      </c>
      <c r="C1786" s="284"/>
      <c r="D1786" s="285" t="s">
        <v>2353</v>
      </c>
      <c r="E1786" s="286" t="s">
        <v>310</v>
      </c>
      <c r="F1786" s="287" t="s">
        <v>333</v>
      </c>
      <c r="G1786" s="287"/>
      <c r="H1786" s="288" t="s">
        <v>2370</v>
      </c>
      <c r="I1786" s="289">
        <v>29</v>
      </c>
      <c r="J1786" s="290" t="s">
        <v>339</v>
      </c>
      <c r="M1786" s="286" t="s">
        <v>933</v>
      </c>
      <c r="N1786" s="284" t="s">
        <v>2355</v>
      </c>
      <c r="O1786" s="284"/>
    </row>
    <row r="1787" spans="2:15" ht="24.75" customHeight="1">
      <c r="B1787" s="284" t="s">
        <v>2327</v>
      </c>
      <c r="C1787" s="284"/>
      <c r="D1787" s="285" t="s">
        <v>2328</v>
      </c>
      <c r="E1787" s="286" t="s">
        <v>310</v>
      </c>
      <c r="F1787" s="287" t="s">
        <v>333</v>
      </c>
      <c r="G1787" s="287"/>
      <c r="H1787" s="288" t="s">
        <v>2371</v>
      </c>
      <c r="I1787" s="289">
        <v>30</v>
      </c>
      <c r="J1787" s="290" t="s">
        <v>339</v>
      </c>
      <c r="M1787" s="286" t="s">
        <v>933</v>
      </c>
      <c r="N1787" s="284" t="s">
        <v>2330</v>
      </c>
      <c r="O1787" s="284"/>
    </row>
    <row r="1788" spans="2:15" ht="24.75" customHeight="1">
      <c r="B1788" s="284" t="s">
        <v>2296</v>
      </c>
      <c r="C1788" s="284"/>
      <c r="D1788" s="285" t="s">
        <v>2297</v>
      </c>
      <c r="E1788" s="286" t="s">
        <v>310</v>
      </c>
      <c r="F1788" s="287" t="s">
        <v>333</v>
      </c>
      <c r="G1788" s="287"/>
      <c r="H1788" s="288" t="s">
        <v>2372</v>
      </c>
      <c r="I1788" s="289">
        <v>31</v>
      </c>
      <c r="J1788" s="290" t="s">
        <v>339</v>
      </c>
      <c r="M1788" s="286" t="s">
        <v>933</v>
      </c>
      <c r="N1788" s="284" t="s">
        <v>2299</v>
      </c>
      <c r="O1788" s="284"/>
    </row>
    <row r="1789" spans="2:15" ht="12.75" customHeight="1">
      <c r="B1789" s="284" t="s">
        <v>2373</v>
      </c>
      <c r="C1789" s="284"/>
      <c r="D1789" s="285" t="s">
        <v>872</v>
      </c>
      <c r="E1789" s="286" t="s">
        <v>365</v>
      </c>
      <c r="F1789" s="287" t="s">
        <v>333</v>
      </c>
      <c r="G1789" s="287"/>
      <c r="H1789" s="288" t="s">
        <v>704</v>
      </c>
      <c r="I1789" s="289">
        <v>32</v>
      </c>
      <c r="J1789" s="290" t="s">
        <v>339</v>
      </c>
      <c r="M1789" s="286" t="s">
        <v>933</v>
      </c>
      <c r="N1789" s="284" t="s">
        <v>2374</v>
      </c>
      <c r="O1789" s="284"/>
    </row>
    <row r="1790" spans="2:15" ht="36.75" customHeight="1">
      <c r="B1790" s="284" t="s">
        <v>2310</v>
      </c>
      <c r="C1790" s="284"/>
      <c r="D1790" s="285" t="s">
        <v>2311</v>
      </c>
      <c r="E1790" s="286" t="s">
        <v>365</v>
      </c>
      <c r="F1790" s="287" t="s">
        <v>333</v>
      </c>
      <c r="G1790" s="287"/>
      <c r="H1790" s="288" t="s">
        <v>692</v>
      </c>
      <c r="I1790" s="289">
        <v>33</v>
      </c>
      <c r="J1790" s="290" t="s">
        <v>339</v>
      </c>
      <c r="M1790" s="286" t="s">
        <v>933</v>
      </c>
      <c r="N1790" s="284" t="s">
        <v>2270</v>
      </c>
      <c r="O1790" s="284"/>
    </row>
    <row r="1791" spans="2:15" ht="24.75" customHeight="1">
      <c r="B1791" s="284" t="s">
        <v>2303</v>
      </c>
      <c r="C1791" s="284"/>
      <c r="D1791" s="285" t="s">
        <v>2304</v>
      </c>
      <c r="E1791" s="286" t="s">
        <v>297</v>
      </c>
      <c r="F1791" s="287" t="s">
        <v>333</v>
      </c>
      <c r="G1791" s="287"/>
      <c r="H1791" s="288" t="s">
        <v>2375</v>
      </c>
      <c r="I1791" s="289">
        <v>33</v>
      </c>
      <c r="J1791" s="290" t="s">
        <v>339</v>
      </c>
      <c r="M1791" s="286" t="s">
        <v>933</v>
      </c>
      <c r="N1791" s="284" t="s">
        <v>2306</v>
      </c>
      <c r="O1791" s="284"/>
    </row>
    <row r="1792" spans="2:15" ht="24.75" customHeight="1">
      <c r="B1792" s="284" t="s">
        <v>2331</v>
      </c>
      <c r="C1792" s="284"/>
      <c r="D1792" s="285" t="s">
        <v>773</v>
      </c>
      <c r="E1792" s="286" t="s">
        <v>365</v>
      </c>
      <c r="F1792" s="287" t="s">
        <v>333</v>
      </c>
      <c r="G1792" s="287"/>
      <c r="H1792" s="288" t="s">
        <v>692</v>
      </c>
      <c r="I1792" s="289">
        <v>33</v>
      </c>
      <c r="J1792" s="290" t="s">
        <v>339</v>
      </c>
      <c r="M1792" s="286" t="s">
        <v>425</v>
      </c>
      <c r="N1792" s="284" t="s">
        <v>2333</v>
      </c>
      <c r="O1792" s="284"/>
    </row>
    <row r="1793" spans="2:15" ht="24.75" customHeight="1">
      <c r="B1793" s="284" t="s">
        <v>2316</v>
      </c>
      <c r="C1793" s="284"/>
      <c r="D1793" s="285" t="s">
        <v>1232</v>
      </c>
      <c r="E1793" s="286" t="s">
        <v>310</v>
      </c>
      <c r="F1793" s="287" t="s">
        <v>333</v>
      </c>
      <c r="G1793" s="287"/>
      <c r="H1793" s="288" t="s">
        <v>2376</v>
      </c>
      <c r="I1793" s="289">
        <v>37</v>
      </c>
      <c r="J1793" s="290" t="s">
        <v>339</v>
      </c>
      <c r="M1793" s="286" t="s">
        <v>933</v>
      </c>
      <c r="N1793" s="284" t="s">
        <v>2318</v>
      </c>
      <c r="O1793" s="284"/>
    </row>
    <row r="1794" spans="2:15" ht="12.75" customHeight="1">
      <c r="B1794" s="284" t="s">
        <v>2322</v>
      </c>
      <c r="C1794" s="284"/>
      <c r="D1794" s="285" t="s">
        <v>2323</v>
      </c>
      <c r="E1794" s="286" t="s">
        <v>310</v>
      </c>
      <c r="F1794" s="287" t="s">
        <v>333</v>
      </c>
      <c r="G1794" s="287"/>
      <c r="H1794" s="288" t="s">
        <v>2377</v>
      </c>
      <c r="I1794" s="289">
        <v>52</v>
      </c>
      <c r="J1794" s="290" t="s">
        <v>299</v>
      </c>
      <c r="M1794" s="286" t="s">
        <v>425</v>
      </c>
      <c r="N1794" s="284" t="s">
        <v>2281</v>
      </c>
      <c r="O1794" s="284"/>
    </row>
    <row r="1795" spans="2:15" ht="12.75" customHeight="1">
      <c r="B1795" s="284" t="s">
        <v>2357</v>
      </c>
      <c r="C1795" s="284"/>
      <c r="D1795" s="285" t="s">
        <v>2358</v>
      </c>
      <c r="E1795" s="286" t="s">
        <v>310</v>
      </c>
      <c r="F1795" s="287" t="s">
        <v>333</v>
      </c>
      <c r="G1795" s="287"/>
      <c r="H1795" s="288" t="s">
        <v>676</v>
      </c>
      <c r="I1795" s="289">
        <v>60</v>
      </c>
      <c r="J1795" s="290" t="s">
        <v>339</v>
      </c>
      <c r="M1795" s="286" t="s">
        <v>425</v>
      </c>
      <c r="N1795" s="284" t="s">
        <v>2359</v>
      </c>
      <c r="O1795" s="284"/>
    </row>
    <row r="1796" spans="2:15" ht="24.75" customHeight="1">
      <c r="B1796" s="284" t="s">
        <v>2235</v>
      </c>
      <c r="C1796" s="284"/>
      <c r="D1796" s="285" t="s">
        <v>2236</v>
      </c>
      <c r="E1796" s="286" t="s">
        <v>310</v>
      </c>
      <c r="F1796" s="287" t="s">
        <v>333</v>
      </c>
      <c r="G1796" s="287"/>
      <c r="H1796" s="288" t="s">
        <v>2378</v>
      </c>
      <c r="I1796" s="290" t="s">
        <v>376</v>
      </c>
      <c r="J1796" s="290" t="s">
        <v>283</v>
      </c>
      <c r="M1796" s="286" t="s">
        <v>933</v>
      </c>
      <c r="N1796" s="284" t="s">
        <v>2237</v>
      </c>
      <c r="O1796" s="284"/>
    </row>
    <row r="1797" spans="2:15" ht="24.75" customHeight="1">
      <c r="B1797" s="284" t="s">
        <v>2261</v>
      </c>
      <c r="C1797" s="284"/>
      <c r="D1797" s="285" t="s">
        <v>2262</v>
      </c>
      <c r="E1797" s="286" t="s">
        <v>310</v>
      </c>
      <c r="F1797" s="287" t="s">
        <v>333</v>
      </c>
      <c r="G1797" s="287"/>
      <c r="H1797" s="288" t="s">
        <v>2379</v>
      </c>
      <c r="I1797" s="290" t="s">
        <v>376</v>
      </c>
      <c r="J1797" s="290" t="s">
        <v>283</v>
      </c>
      <c r="M1797" s="286" t="s">
        <v>933</v>
      </c>
      <c r="N1797" s="284" t="s">
        <v>2264</v>
      </c>
      <c r="O1797" s="284"/>
    </row>
    <row r="1798" spans="2:15" ht="24.75" customHeight="1">
      <c r="B1798" s="284" t="s">
        <v>2334</v>
      </c>
      <c r="C1798" s="284"/>
      <c r="D1798" s="285" t="s">
        <v>2335</v>
      </c>
      <c r="E1798" s="286" t="s">
        <v>365</v>
      </c>
      <c r="F1798" s="287" t="s">
        <v>333</v>
      </c>
      <c r="G1798" s="287"/>
      <c r="H1798" s="288" t="s">
        <v>2178</v>
      </c>
      <c r="I1798" s="290" t="s">
        <v>376</v>
      </c>
      <c r="J1798" s="290" t="s">
        <v>299</v>
      </c>
      <c r="M1798" s="286" t="s">
        <v>933</v>
      </c>
      <c r="N1798" s="284" t="s">
        <v>2336</v>
      </c>
      <c r="O1798" s="284"/>
    </row>
    <row r="1799" spans="2:15" ht="12.75" customHeight="1">
      <c r="B1799" s="284" t="s">
        <v>2274</v>
      </c>
      <c r="C1799" s="284"/>
      <c r="D1799" s="285" t="s">
        <v>2275</v>
      </c>
      <c r="E1799" s="286" t="s">
        <v>365</v>
      </c>
      <c r="F1799" s="287" t="s">
        <v>333</v>
      </c>
      <c r="G1799" s="287"/>
      <c r="H1799" s="288" t="s">
        <v>1061</v>
      </c>
      <c r="I1799" s="290" t="s">
        <v>376</v>
      </c>
      <c r="J1799" s="290" t="s">
        <v>299</v>
      </c>
      <c r="M1799" s="286" t="s">
        <v>554</v>
      </c>
      <c r="N1799" s="284" t="s">
        <v>2277</v>
      </c>
      <c r="O1799" s="284"/>
    </row>
    <row r="1800" spans="2:15" ht="24.75" customHeight="1">
      <c r="B1800" s="284" t="s">
        <v>2352</v>
      </c>
      <c r="C1800" s="284"/>
      <c r="D1800" s="285" t="s">
        <v>2353</v>
      </c>
      <c r="E1800" s="286" t="s">
        <v>365</v>
      </c>
      <c r="F1800" s="287" t="s">
        <v>333</v>
      </c>
      <c r="G1800" s="287"/>
      <c r="H1800" s="288" t="s">
        <v>2380</v>
      </c>
      <c r="I1800" s="290" t="s">
        <v>376</v>
      </c>
      <c r="J1800" s="290" t="s">
        <v>299</v>
      </c>
      <c r="M1800" s="286" t="s">
        <v>933</v>
      </c>
      <c r="N1800" s="284" t="s">
        <v>2355</v>
      </c>
      <c r="O1800" s="284"/>
    </row>
    <row r="1801" spans="2:15" ht="36.75" customHeight="1">
      <c r="B1801" s="284" t="s">
        <v>2283</v>
      </c>
      <c r="C1801" s="284"/>
      <c r="D1801" s="285" t="s">
        <v>2284</v>
      </c>
      <c r="E1801" s="286" t="s">
        <v>397</v>
      </c>
      <c r="F1801" s="287" t="s">
        <v>347</v>
      </c>
      <c r="G1801" s="287"/>
      <c r="H1801" s="288" t="s">
        <v>2381</v>
      </c>
      <c r="I1801" s="290" t="s">
        <v>376</v>
      </c>
      <c r="J1801" s="290" t="s">
        <v>299</v>
      </c>
      <c r="M1801" s="286" t="s">
        <v>933</v>
      </c>
      <c r="N1801" s="284" t="s">
        <v>2286</v>
      </c>
      <c r="O1801" s="284"/>
    </row>
    <row r="1802" spans="2:15" ht="24.75" customHeight="1">
      <c r="B1802" s="284" t="s">
        <v>2319</v>
      </c>
      <c r="C1802" s="284"/>
      <c r="D1802" s="285" t="s">
        <v>754</v>
      </c>
      <c r="E1802" s="286" t="s">
        <v>365</v>
      </c>
      <c r="F1802" s="287" t="s">
        <v>333</v>
      </c>
      <c r="G1802" s="287"/>
      <c r="H1802" s="288" t="s">
        <v>2382</v>
      </c>
      <c r="I1802" s="290" t="s">
        <v>376</v>
      </c>
      <c r="J1802" s="290" t="s">
        <v>299</v>
      </c>
      <c r="M1802" s="286" t="s">
        <v>933</v>
      </c>
      <c r="N1802" s="284" t="s">
        <v>2321</v>
      </c>
      <c r="O1802" s="284"/>
    </row>
    <row r="1803" spans="2:15" ht="12.75" customHeight="1">
      <c r="B1803" s="284" t="s">
        <v>2278</v>
      </c>
      <c r="C1803" s="284"/>
      <c r="D1803" s="285" t="s">
        <v>2279</v>
      </c>
      <c r="E1803" s="286" t="s">
        <v>297</v>
      </c>
      <c r="F1803" s="287" t="s">
        <v>333</v>
      </c>
      <c r="G1803" s="287"/>
      <c r="H1803" s="288" t="s">
        <v>2383</v>
      </c>
      <c r="I1803" s="290" t="s">
        <v>376</v>
      </c>
      <c r="J1803" s="290" t="s">
        <v>299</v>
      </c>
      <c r="M1803" s="286" t="s">
        <v>425</v>
      </c>
      <c r="N1803" s="284" t="s">
        <v>2281</v>
      </c>
      <c r="O1803" s="284"/>
    </row>
    <row r="1804" spans="2:15" ht="12.75" customHeight="1">
      <c r="B1804" s="284" t="s">
        <v>2274</v>
      </c>
      <c r="C1804" s="284"/>
      <c r="D1804" s="285" t="s">
        <v>2275</v>
      </c>
      <c r="E1804" s="286" t="s">
        <v>64</v>
      </c>
      <c r="F1804" s="287" t="s">
        <v>347</v>
      </c>
      <c r="G1804" s="287"/>
      <c r="H1804" s="288" t="s">
        <v>574</v>
      </c>
      <c r="I1804" s="290" t="s">
        <v>376</v>
      </c>
      <c r="J1804" s="290" t="s">
        <v>339</v>
      </c>
      <c r="M1804" s="286" t="s">
        <v>554</v>
      </c>
      <c r="N1804" s="284" t="s">
        <v>2277</v>
      </c>
      <c r="O1804" s="284"/>
    </row>
    <row r="1805" spans="2:15" ht="24.75" customHeight="1">
      <c r="B1805" s="284" t="s">
        <v>2293</v>
      </c>
      <c r="C1805" s="284"/>
      <c r="D1805" s="285" t="s">
        <v>2294</v>
      </c>
      <c r="E1805" s="286" t="s">
        <v>64</v>
      </c>
      <c r="F1805" s="287" t="s">
        <v>347</v>
      </c>
      <c r="G1805" s="287"/>
      <c r="H1805" s="288" t="s">
        <v>2384</v>
      </c>
      <c r="I1805" s="290" t="s">
        <v>376</v>
      </c>
      <c r="J1805" s="290" t="s">
        <v>339</v>
      </c>
      <c r="M1805" s="286" t="s">
        <v>425</v>
      </c>
      <c r="N1805" s="284" t="s">
        <v>2295</v>
      </c>
      <c r="O1805" s="284"/>
    </row>
    <row r="1806" spans="2:15" ht="24.75" customHeight="1">
      <c r="B1806" s="284" t="s">
        <v>2235</v>
      </c>
      <c r="C1806" s="284"/>
      <c r="D1806" s="285" t="s">
        <v>2236</v>
      </c>
      <c r="E1806" s="286" t="s">
        <v>310</v>
      </c>
      <c r="F1806" s="287" t="s">
        <v>311</v>
      </c>
      <c r="G1806" s="287"/>
      <c r="H1806" s="288" t="s">
        <v>676</v>
      </c>
      <c r="I1806" s="290" t="s">
        <v>382</v>
      </c>
      <c r="J1806" s="290" t="s">
        <v>283</v>
      </c>
      <c r="M1806" s="286" t="s">
        <v>933</v>
      </c>
      <c r="N1806" s="284" t="s">
        <v>2237</v>
      </c>
      <c r="O1806" s="284"/>
    </row>
    <row r="1807" spans="2:15" ht="24.75" customHeight="1">
      <c r="B1807" s="284" t="s">
        <v>2235</v>
      </c>
      <c r="C1807" s="284"/>
      <c r="D1807" s="285" t="s">
        <v>2236</v>
      </c>
      <c r="E1807" s="286" t="s">
        <v>365</v>
      </c>
      <c r="F1807" s="287" t="s">
        <v>333</v>
      </c>
      <c r="G1807" s="287"/>
      <c r="H1807" s="288" t="s">
        <v>862</v>
      </c>
      <c r="I1807" s="290" t="s">
        <v>382</v>
      </c>
      <c r="J1807" s="290" t="s">
        <v>283</v>
      </c>
      <c r="M1807" s="286" t="s">
        <v>933</v>
      </c>
      <c r="N1807" s="284" t="s">
        <v>2237</v>
      </c>
      <c r="O1807" s="284"/>
    </row>
    <row r="1808" spans="2:15" ht="24.75" customHeight="1">
      <c r="B1808" s="284" t="s">
        <v>2235</v>
      </c>
      <c r="C1808" s="284"/>
      <c r="D1808" s="285" t="s">
        <v>2236</v>
      </c>
      <c r="E1808" s="286" t="s">
        <v>365</v>
      </c>
      <c r="F1808" s="287" t="s">
        <v>311</v>
      </c>
      <c r="G1808" s="287"/>
      <c r="H1808" s="288" t="s">
        <v>903</v>
      </c>
      <c r="I1808" s="290" t="s">
        <v>382</v>
      </c>
      <c r="J1808" s="290" t="s">
        <v>283</v>
      </c>
      <c r="M1808" s="286" t="s">
        <v>933</v>
      </c>
      <c r="N1808" s="284" t="s">
        <v>2237</v>
      </c>
      <c r="O1808" s="284"/>
    </row>
    <row r="1809" spans="2:15" ht="24.75" customHeight="1">
      <c r="B1809" s="284" t="s">
        <v>2250</v>
      </c>
      <c r="C1809" s="284"/>
      <c r="D1809" s="285" t="s">
        <v>2251</v>
      </c>
      <c r="E1809" s="286" t="s">
        <v>367</v>
      </c>
      <c r="F1809" s="287" t="s">
        <v>333</v>
      </c>
      <c r="G1809" s="287"/>
      <c r="H1809" s="288" t="s">
        <v>2385</v>
      </c>
      <c r="I1809" s="290" t="s">
        <v>382</v>
      </c>
      <c r="J1809" s="290" t="s">
        <v>299</v>
      </c>
      <c r="M1809" s="286" t="s">
        <v>425</v>
      </c>
      <c r="N1809" s="284" t="s">
        <v>2253</v>
      </c>
      <c r="O1809" s="284"/>
    </row>
    <row r="1810" spans="2:15" ht="12.75" customHeight="1">
      <c r="B1810" s="284" t="s">
        <v>2238</v>
      </c>
      <c r="C1810" s="284"/>
      <c r="D1810" s="285" t="s">
        <v>2239</v>
      </c>
      <c r="E1810" s="286" t="s">
        <v>62</v>
      </c>
      <c r="F1810" s="287" t="s">
        <v>347</v>
      </c>
      <c r="G1810" s="287"/>
      <c r="H1810" s="288" t="s">
        <v>381</v>
      </c>
      <c r="I1810" s="290" t="s">
        <v>382</v>
      </c>
      <c r="J1810" s="290" t="s">
        <v>299</v>
      </c>
      <c r="M1810" s="286" t="s">
        <v>554</v>
      </c>
      <c r="N1810" s="284" t="s">
        <v>2241</v>
      </c>
      <c r="O1810" s="284"/>
    </row>
    <row r="1811" spans="2:15" ht="24.75" customHeight="1">
      <c r="B1811" s="284" t="s">
        <v>2296</v>
      </c>
      <c r="C1811" s="284"/>
      <c r="D1811" s="285" t="s">
        <v>2297</v>
      </c>
      <c r="E1811" s="286" t="s">
        <v>365</v>
      </c>
      <c r="F1811" s="287" t="s">
        <v>333</v>
      </c>
      <c r="G1811" s="287"/>
      <c r="H1811" s="288" t="s">
        <v>1027</v>
      </c>
      <c r="I1811" s="290" t="s">
        <v>382</v>
      </c>
      <c r="J1811" s="290" t="s">
        <v>299</v>
      </c>
      <c r="M1811" s="286" t="s">
        <v>933</v>
      </c>
      <c r="N1811" s="284" t="s">
        <v>2299</v>
      </c>
      <c r="O1811" s="284"/>
    </row>
    <row r="1812" spans="2:15" ht="24.75" customHeight="1">
      <c r="B1812" s="284" t="s">
        <v>2261</v>
      </c>
      <c r="C1812" s="284"/>
      <c r="D1812" s="285" t="s">
        <v>2262</v>
      </c>
      <c r="E1812" s="286" t="s">
        <v>365</v>
      </c>
      <c r="F1812" s="287" t="s">
        <v>333</v>
      </c>
      <c r="G1812" s="287"/>
      <c r="H1812" s="288" t="s">
        <v>2386</v>
      </c>
      <c r="I1812" s="290" t="s">
        <v>382</v>
      </c>
      <c r="J1812" s="290" t="s">
        <v>299</v>
      </c>
      <c r="M1812" s="286" t="s">
        <v>933</v>
      </c>
      <c r="N1812" s="284" t="s">
        <v>2264</v>
      </c>
      <c r="O1812" s="284"/>
    </row>
    <row r="1813" spans="2:15" ht="36.75" customHeight="1">
      <c r="B1813" s="284" t="s">
        <v>2268</v>
      </c>
      <c r="C1813" s="284"/>
      <c r="D1813" s="285" t="s">
        <v>2269</v>
      </c>
      <c r="E1813" s="286" t="s">
        <v>395</v>
      </c>
      <c r="F1813" s="287" t="s">
        <v>333</v>
      </c>
      <c r="G1813" s="287"/>
      <c r="H1813" s="288" t="s">
        <v>2387</v>
      </c>
      <c r="I1813" s="290" t="s">
        <v>382</v>
      </c>
      <c r="J1813" s="290" t="s">
        <v>299</v>
      </c>
      <c r="M1813" s="286" t="s">
        <v>933</v>
      </c>
      <c r="N1813" s="284" t="s">
        <v>2270</v>
      </c>
      <c r="O1813" s="284"/>
    </row>
    <row r="1814" spans="2:15" ht="12.75" customHeight="1">
      <c r="B1814" s="284" t="s">
        <v>2287</v>
      </c>
      <c r="C1814" s="284"/>
      <c r="D1814" s="285" t="s">
        <v>1161</v>
      </c>
      <c r="E1814" s="286" t="s">
        <v>280</v>
      </c>
      <c r="F1814" s="287" t="s">
        <v>347</v>
      </c>
      <c r="G1814" s="287"/>
      <c r="H1814" s="288" t="s">
        <v>2388</v>
      </c>
      <c r="I1814" s="290" t="s">
        <v>382</v>
      </c>
      <c r="J1814" s="290" t="s">
        <v>339</v>
      </c>
      <c r="M1814" s="286" t="s">
        <v>933</v>
      </c>
      <c r="N1814" s="284" t="s">
        <v>2289</v>
      </c>
      <c r="O1814" s="284"/>
    </row>
    <row r="1815" spans="2:15" ht="24.75" customHeight="1">
      <c r="B1815" s="284" t="s">
        <v>2340</v>
      </c>
      <c r="C1815" s="284"/>
      <c r="D1815" s="285" t="s">
        <v>2239</v>
      </c>
      <c r="E1815" s="286" t="s">
        <v>386</v>
      </c>
      <c r="F1815" s="287" t="s">
        <v>281</v>
      </c>
      <c r="G1815" s="287"/>
      <c r="H1815" s="288" t="s">
        <v>2389</v>
      </c>
      <c r="M1815" s="286" t="s">
        <v>425</v>
      </c>
      <c r="N1815" s="284" t="s">
        <v>2302</v>
      </c>
      <c r="O1815" s="284"/>
    </row>
    <row r="1816" spans="2:15" ht="12.75" customHeight="1">
      <c r="B1816" s="284" t="s">
        <v>2341</v>
      </c>
      <c r="C1816" s="284"/>
      <c r="D1816" s="285" t="s">
        <v>1384</v>
      </c>
      <c r="E1816" s="286" t="s">
        <v>63</v>
      </c>
      <c r="F1816" s="287" t="s">
        <v>281</v>
      </c>
      <c r="G1816" s="287"/>
      <c r="H1816" s="288" t="s">
        <v>385</v>
      </c>
      <c r="M1816" s="286" t="s">
        <v>425</v>
      </c>
      <c r="N1816" s="284" t="s">
        <v>2273</v>
      </c>
      <c r="O1816" s="284"/>
    </row>
    <row r="1817" spans="2:15" ht="12.75" customHeight="1">
      <c r="B1817" s="284" t="s">
        <v>2341</v>
      </c>
      <c r="C1817" s="284"/>
      <c r="D1817" s="285" t="s">
        <v>1384</v>
      </c>
      <c r="E1817" s="286" t="s">
        <v>386</v>
      </c>
      <c r="F1817" s="287" t="s">
        <v>281</v>
      </c>
      <c r="G1817" s="287"/>
      <c r="H1817" s="288" t="s">
        <v>2390</v>
      </c>
      <c r="M1817" s="286" t="s">
        <v>425</v>
      </c>
      <c r="N1817" s="284" t="s">
        <v>2273</v>
      </c>
      <c r="O1817" s="284"/>
    </row>
    <row r="1818" spans="2:15" ht="24.75" customHeight="1">
      <c r="B1818" s="284" t="s">
        <v>2301</v>
      </c>
      <c r="C1818" s="284"/>
      <c r="D1818" s="285" t="s">
        <v>1373</v>
      </c>
      <c r="E1818" s="286" t="s">
        <v>386</v>
      </c>
      <c r="F1818" s="287" t="s">
        <v>281</v>
      </c>
      <c r="G1818" s="287"/>
      <c r="H1818" s="288" t="s">
        <v>2391</v>
      </c>
      <c r="M1818" s="286" t="s">
        <v>425</v>
      </c>
      <c r="N1818" s="284" t="s">
        <v>2302</v>
      </c>
      <c r="O1818" s="284"/>
    </row>
    <row r="1819" spans="2:15" ht="12.75" customHeight="1">
      <c r="B1819" s="284" t="s">
        <v>2271</v>
      </c>
      <c r="C1819" s="284"/>
      <c r="D1819" s="285" t="s">
        <v>2272</v>
      </c>
      <c r="E1819" s="286" t="s">
        <v>386</v>
      </c>
      <c r="F1819" s="287" t="s">
        <v>281</v>
      </c>
      <c r="G1819" s="287"/>
      <c r="H1819" s="288" t="s">
        <v>2392</v>
      </c>
      <c r="M1819" s="286" t="s">
        <v>425</v>
      </c>
      <c r="N1819" s="284" t="s">
        <v>2273</v>
      </c>
      <c r="O1819" s="284"/>
    </row>
    <row r="1820" spans="2:15" ht="24.75" customHeight="1">
      <c r="B1820" s="284" t="s">
        <v>2245</v>
      </c>
      <c r="C1820" s="284"/>
      <c r="D1820" s="285" t="s">
        <v>2246</v>
      </c>
      <c r="E1820" s="286" t="s">
        <v>395</v>
      </c>
      <c r="F1820" s="287" t="s">
        <v>281</v>
      </c>
      <c r="G1820" s="287"/>
      <c r="H1820" s="288" t="s">
        <v>2393</v>
      </c>
      <c r="J1820" s="290" t="s">
        <v>283</v>
      </c>
      <c r="M1820" s="286" t="s">
        <v>425</v>
      </c>
      <c r="N1820" s="284" t="s">
        <v>2247</v>
      </c>
      <c r="O1820" s="284"/>
    </row>
    <row r="1821" spans="2:15" ht="24.75" customHeight="1">
      <c r="B1821" s="284" t="s">
        <v>2245</v>
      </c>
      <c r="C1821" s="284"/>
      <c r="D1821" s="285" t="s">
        <v>2246</v>
      </c>
      <c r="E1821" s="286" t="s">
        <v>64</v>
      </c>
      <c r="F1821" s="287" t="s">
        <v>281</v>
      </c>
      <c r="G1821" s="287"/>
      <c r="H1821" s="288" t="s">
        <v>2394</v>
      </c>
      <c r="J1821" s="290" t="s">
        <v>283</v>
      </c>
      <c r="M1821" s="286" t="s">
        <v>425</v>
      </c>
      <c r="N1821" s="284" t="s">
        <v>2247</v>
      </c>
      <c r="O1821" s="284"/>
    </row>
    <row r="1822" spans="2:15" ht="24.75" customHeight="1">
      <c r="B1822" s="284" t="s">
        <v>2245</v>
      </c>
      <c r="C1822" s="284"/>
      <c r="D1822" s="285" t="s">
        <v>2246</v>
      </c>
      <c r="E1822" s="286" t="s">
        <v>297</v>
      </c>
      <c r="F1822" s="287" t="s">
        <v>281</v>
      </c>
      <c r="G1822" s="287"/>
      <c r="H1822" s="288" t="s">
        <v>2395</v>
      </c>
      <c r="J1822" s="290" t="s">
        <v>299</v>
      </c>
      <c r="M1822" s="286" t="s">
        <v>425</v>
      </c>
      <c r="N1822" s="284" t="s">
        <v>2247</v>
      </c>
      <c r="O1822" s="284"/>
    </row>
    <row r="1823" spans="2:15" ht="24.75" customHeight="1">
      <c r="B1823" s="284" t="s">
        <v>2248</v>
      </c>
      <c r="C1823" s="284"/>
      <c r="D1823" s="285" t="s">
        <v>1650</v>
      </c>
      <c r="E1823" s="286" t="s">
        <v>64</v>
      </c>
      <c r="F1823" s="287" t="s">
        <v>281</v>
      </c>
      <c r="G1823" s="287"/>
      <c r="H1823" s="288" t="s">
        <v>2396</v>
      </c>
      <c r="J1823" s="290" t="s">
        <v>299</v>
      </c>
      <c r="M1823" s="286" t="s">
        <v>554</v>
      </c>
      <c r="N1823" s="284" t="s">
        <v>2249</v>
      </c>
      <c r="O1823" s="284"/>
    </row>
    <row r="1824" spans="2:15" ht="24.75" customHeight="1">
      <c r="B1824" s="284" t="s">
        <v>2248</v>
      </c>
      <c r="C1824" s="284"/>
      <c r="D1824" s="285" t="s">
        <v>1650</v>
      </c>
      <c r="E1824" s="286" t="s">
        <v>395</v>
      </c>
      <c r="F1824" s="287" t="s">
        <v>281</v>
      </c>
      <c r="G1824" s="287"/>
      <c r="H1824" s="288" t="s">
        <v>1698</v>
      </c>
      <c r="J1824" s="290" t="s">
        <v>299</v>
      </c>
      <c r="M1824" s="286" t="s">
        <v>554</v>
      </c>
      <c r="N1824" s="284" t="s">
        <v>2249</v>
      </c>
      <c r="O1824" s="284"/>
    </row>
    <row r="1825" spans="2:15" ht="12.75" customHeight="1">
      <c r="B1825" s="284" t="s">
        <v>2271</v>
      </c>
      <c r="C1825" s="284"/>
      <c r="D1825" s="285" t="s">
        <v>2272</v>
      </c>
      <c r="E1825" s="286" t="s">
        <v>365</v>
      </c>
      <c r="F1825" s="287" t="s">
        <v>281</v>
      </c>
      <c r="G1825" s="287"/>
      <c r="H1825" s="288" t="s">
        <v>2397</v>
      </c>
      <c r="J1825" s="290" t="s">
        <v>299</v>
      </c>
      <c r="M1825" s="286" t="s">
        <v>425</v>
      </c>
      <c r="N1825" s="284" t="s">
        <v>2273</v>
      </c>
      <c r="O1825" s="284"/>
    </row>
    <row r="1826" spans="2:15" ht="24.75" customHeight="1">
      <c r="B1826" s="284" t="s">
        <v>2245</v>
      </c>
      <c r="C1826" s="284"/>
      <c r="D1826" s="285" t="s">
        <v>2246</v>
      </c>
      <c r="E1826" s="286" t="s">
        <v>397</v>
      </c>
      <c r="F1826" s="287" t="s">
        <v>281</v>
      </c>
      <c r="G1826" s="287"/>
      <c r="H1826" s="288" t="s">
        <v>683</v>
      </c>
      <c r="J1826" s="290" t="s">
        <v>339</v>
      </c>
      <c r="M1826" s="286" t="s">
        <v>425</v>
      </c>
      <c r="N1826" s="284" t="s">
        <v>2247</v>
      </c>
      <c r="O1826" s="284"/>
    </row>
    <row r="1827" spans="2:15" ht="12.75" customHeight="1">
      <c r="B1827" s="284" t="s">
        <v>2300</v>
      </c>
      <c r="C1827" s="284"/>
      <c r="D1827" s="285" t="s">
        <v>2228</v>
      </c>
      <c r="E1827" s="286" t="s">
        <v>297</v>
      </c>
      <c r="F1827" s="287" t="s">
        <v>281</v>
      </c>
      <c r="G1827" s="287"/>
      <c r="H1827" s="288" t="s">
        <v>2398</v>
      </c>
      <c r="J1827" s="290" t="s">
        <v>339</v>
      </c>
      <c r="M1827" s="286" t="s">
        <v>425</v>
      </c>
      <c r="N1827" s="284" t="s">
        <v>2292</v>
      </c>
      <c r="O1827" s="284"/>
    </row>
    <row r="1828" spans="2:15" ht="12.75" customHeight="1">
      <c r="B1828" s="284" t="s">
        <v>2290</v>
      </c>
      <c r="C1828" s="284"/>
      <c r="D1828" s="285" t="s">
        <v>2291</v>
      </c>
      <c r="E1828" s="286" t="s">
        <v>297</v>
      </c>
      <c r="F1828" s="287" t="s">
        <v>281</v>
      </c>
      <c r="G1828" s="287"/>
      <c r="H1828" s="288" t="s">
        <v>2399</v>
      </c>
      <c r="J1828" s="290" t="s">
        <v>339</v>
      </c>
      <c r="M1828" s="286" t="s">
        <v>425</v>
      </c>
      <c r="N1828" s="284" t="s">
        <v>2292</v>
      </c>
      <c r="O1828" s="284"/>
    </row>
    <row r="1829" spans="2:15" ht="12.75" customHeight="1">
      <c r="B1829" s="284" t="s">
        <v>2290</v>
      </c>
      <c r="C1829" s="284"/>
      <c r="D1829" s="285" t="s">
        <v>2291</v>
      </c>
      <c r="E1829" s="286" t="s">
        <v>64</v>
      </c>
      <c r="F1829" s="287" t="s">
        <v>281</v>
      </c>
      <c r="G1829" s="287"/>
      <c r="H1829" s="288" t="s">
        <v>2400</v>
      </c>
      <c r="J1829" s="290" t="s">
        <v>339</v>
      </c>
      <c r="M1829" s="286" t="s">
        <v>425</v>
      </c>
      <c r="N1829" s="284" t="s">
        <v>2292</v>
      </c>
      <c r="O1829" s="284"/>
    </row>
    <row r="1830" spans="2:15" ht="12.75" customHeight="1">
      <c r="B1830" s="284" t="s">
        <v>2290</v>
      </c>
      <c r="C1830" s="284"/>
      <c r="D1830" s="285" t="s">
        <v>2291</v>
      </c>
      <c r="E1830" s="286" t="s">
        <v>395</v>
      </c>
      <c r="F1830" s="287" t="s">
        <v>281</v>
      </c>
      <c r="G1830" s="287"/>
      <c r="H1830" s="288" t="s">
        <v>2401</v>
      </c>
      <c r="J1830" s="290" t="s">
        <v>339</v>
      </c>
      <c r="M1830" s="286" t="s">
        <v>425</v>
      </c>
      <c r="N1830" s="284" t="s">
        <v>2292</v>
      </c>
      <c r="O1830" s="284"/>
    </row>
    <row r="1831" spans="2:15" ht="24.75" customHeight="1">
      <c r="B1831" s="284" t="s">
        <v>2248</v>
      </c>
      <c r="C1831" s="284"/>
      <c r="D1831" s="285" t="s">
        <v>1650</v>
      </c>
      <c r="E1831" s="286" t="s">
        <v>297</v>
      </c>
      <c r="F1831" s="287" t="s">
        <v>281</v>
      </c>
      <c r="G1831" s="287"/>
      <c r="H1831" s="288" t="s">
        <v>2402</v>
      </c>
      <c r="J1831" s="290" t="s">
        <v>339</v>
      </c>
      <c r="M1831" s="286" t="s">
        <v>554</v>
      </c>
      <c r="N1831" s="284" t="s">
        <v>2249</v>
      </c>
      <c r="O1831" s="284"/>
    </row>
    <row r="1832" spans="2:15" ht="36.75" customHeight="1">
      <c r="B1832" s="284" t="s">
        <v>2307</v>
      </c>
      <c r="C1832" s="284"/>
      <c r="D1832" s="285" t="s">
        <v>2308</v>
      </c>
      <c r="E1832" s="286" t="s">
        <v>391</v>
      </c>
      <c r="F1832" s="287" t="s">
        <v>281</v>
      </c>
      <c r="G1832" s="287"/>
      <c r="H1832" s="288" t="s">
        <v>2403</v>
      </c>
      <c r="J1832" s="290" t="s">
        <v>339</v>
      </c>
      <c r="M1832" s="286" t="s">
        <v>425</v>
      </c>
      <c r="N1832" s="284" t="s">
        <v>2309</v>
      </c>
      <c r="O1832" s="284"/>
    </row>
    <row r="1833" spans="2:15" ht="36.75" customHeight="1">
      <c r="B1833" s="284" t="s">
        <v>2307</v>
      </c>
      <c r="C1833" s="284"/>
      <c r="D1833" s="285" t="s">
        <v>2308</v>
      </c>
      <c r="E1833" s="286" t="s">
        <v>365</v>
      </c>
      <c r="F1833" s="287" t="s">
        <v>281</v>
      </c>
      <c r="G1833" s="287"/>
      <c r="H1833" s="288" t="s">
        <v>646</v>
      </c>
      <c r="J1833" s="290" t="s">
        <v>339</v>
      </c>
      <c r="M1833" s="286" t="s">
        <v>425</v>
      </c>
      <c r="N1833" s="284" t="s">
        <v>2309</v>
      </c>
      <c r="O1833" s="284"/>
    </row>
    <row r="1834" spans="2:15" ht="24.75" customHeight="1">
      <c r="B1834" s="284" t="s">
        <v>2301</v>
      </c>
      <c r="C1834" s="284"/>
      <c r="D1834" s="285" t="s">
        <v>1373</v>
      </c>
      <c r="E1834" s="286" t="s">
        <v>365</v>
      </c>
      <c r="F1834" s="287" t="s">
        <v>281</v>
      </c>
      <c r="G1834" s="287"/>
      <c r="H1834" s="288" t="s">
        <v>2404</v>
      </c>
      <c r="J1834" s="290" t="s">
        <v>339</v>
      </c>
      <c r="M1834" s="286" t="s">
        <v>425</v>
      </c>
      <c r="N1834" s="284" t="s">
        <v>2302</v>
      </c>
      <c r="O1834" s="284"/>
    </row>
    <row r="1835" spans="2:15" ht="24.75" customHeight="1">
      <c r="B1835" s="284" t="s">
        <v>2301</v>
      </c>
      <c r="C1835" s="284"/>
      <c r="D1835" s="285" t="s">
        <v>1373</v>
      </c>
      <c r="E1835" s="286" t="s">
        <v>64</v>
      </c>
      <c r="F1835" s="287" t="s">
        <v>281</v>
      </c>
      <c r="G1835" s="287"/>
      <c r="H1835" s="288" t="s">
        <v>2405</v>
      </c>
      <c r="J1835" s="290" t="s">
        <v>339</v>
      </c>
      <c r="M1835" s="286" t="s">
        <v>425</v>
      </c>
      <c r="N1835" s="284" t="s">
        <v>2302</v>
      </c>
      <c r="O1835" s="284"/>
    </row>
    <row r="1836" spans="2:15" ht="12.75" customHeight="1">
      <c r="B1836" s="284" t="s">
        <v>2271</v>
      </c>
      <c r="C1836" s="284"/>
      <c r="D1836" s="285" t="s">
        <v>2272</v>
      </c>
      <c r="E1836" s="286" t="s">
        <v>391</v>
      </c>
      <c r="F1836" s="287" t="s">
        <v>281</v>
      </c>
      <c r="G1836" s="287"/>
      <c r="H1836" s="288" t="s">
        <v>2403</v>
      </c>
      <c r="J1836" s="290" t="s">
        <v>339</v>
      </c>
      <c r="M1836" s="286" t="s">
        <v>425</v>
      </c>
      <c r="N1836" s="284" t="s">
        <v>2273</v>
      </c>
      <c r="O1836" s="284"/>
    </row>
    <row r="1837" spans="2:15" ht="12.75" customHeight="1">
      <c r="B1837" s="284" t="s">
        <v>2300</v>
      </c>
      <c r="C1837" s="284"/>
      <c r="D1837" s="285" t="s">
        <v>2228</v>
      </c>
      <c r="E1837" s="286" t="s">
        <v>64</v>
      </c>
      <c r="F1837" s="287" t="s">
        <v>281</v>
      </c>
      <c r="G1837" s="287"/>
      <c r="H1837" s="288" t="s">
        <v>2406</v>
      </c>
      <c r="J1837" s="290" t="s">
        <v>329</v>
      </c>
      <c r="M1837" s="286" t="s">
        <v>425</v>
      </c>
      <c r="N1837" s="284" t="s">
        <v>2292</v>
      </c>
      <c r="O1837" s="284"/>
    </row>
    <row r="1838" spans="2:15" ht="12.75" customHeight="1">
      <c r="B1838" s="284" t="s">
        <v>2300</v>
      </c>
      <c r="C1838" s="284"/>
      <c r="D1838" s="285" t="s">
        <v>2228</v>
      </c>
      <c r="E1838" s="286" t="s">
        <v>397</v>
      </c>
      <c r="F1838" s="287" t="s">
        <v>281</v>
      </c>
      <c r="G1838" s="287"/>
      <c r="H1838" s="288" t="s">
        <v>692</v>
      </c>
      <c r="J1838" s="290" t="s">
        <v>329</v>
      </c>
      <c r="M1838" s="286" t="s">
        <v>425</v>
      </c>
      <c r="N1838" s="284" t="s">
        <v>2292</v>
      </c>
      <c r="O1838" s="284"/>
    </row>
    <row r="1839" spans="2:15" ht="12.75" customHeight="1">
      <c r="B1839" s="284" t="s">
        <v>2300</v>
      </c>
      <c r="C1839" s="284"/>
      <c r="D1839" s="285" t="s">
        <v>2228</v>
      </c>
      <c r="E1839" s="286" t="s">
        <v>395</v>
      </c>
      <c r="F1839" s="287" t="s">
        <v>281</v>
      </c>
      <c r="G1839" s="287"/>
      <c r="H1839" s="288" t="s">
        <v>2407</v>
      </c>
      <c r="J1839" s="290" t="s">
        <v>329</v>
      </c>
      <c r="M1839" s="286" t="s">
        <v>425</v>
      </c>
      <c r="N1839" s="284" t="s">
        <v>2292</v>
      </c>
      <c r="O1839" s="284"/>
    </row>
    <row r="1840" spans="2:15" ht="12.75" customHeight="1">
      <c r="B1840" s="284" t="s">
        <v>2290</v>
      </c>
      <c r="C1840" s="284"/>
      <c r="D1840" s="285" t="s">
        <v>2291</v>
      </c>
      <c r="E1840" s="286" t="s">
        <v>397</v>
      </c>
      <c r="F1840" s="287" t="s">
        <v>281</v>
      </c>
      <c r="G1840" s="287"/>
      <c r="H1840" s="288" t="s">
        <v>2408</v>
      </c>
      <c r="J1840" s="290" t="s">
        <v>329</v>
      </c>
      <c r="M1840" s="286" t="s">
        <v>425</v>
      </c>
      <c r="N1840" s="284" t="s">
        <v>2292</v>
      </c>
      <c r="O1840" s="284"/>
    </row>
    <row r="1841" spans="2:15" ht="24.75" customHeight="1">
      <c r="B1841" s="284" t="s">
        <v>2248</v>
      </c>
      <c r="C1841" s="284"/>
      <c r="D1841" s="285" t="s">
        <v>1650</v>
      </c>
      <c r="E1841" s="286" t="s">
        <v>397</v>
      </c>
      <c r="F1841" s="287" t="s">
        <v>281</v>
      </c>
      <c r="G1841" s="287"/>
      <c r="H1841" s="288" t="s">
        <v>2387</v>
      </c>
      <c r="J1841" s="290" t="s">
        <v>329</v>
      </c>
      <c r="M1841" s="286" t="s">
        <v>554</v>
      </c>
      <c r="N1841" s="284" t="s">
        <v>2249</v>
      </c>
      <c r="O1841" s="284"/>
    </row>
    <row r="1842" spans="2:15" ht="36.75" customHeight="1">
      <c r="B1842" s="284" t="s">
        <v>2307</v>
      </c>
      <c r="C1842" s="284"/>
      <c r="D1842" s="285" t="s">
        <v>2308</v>
      </c>
      <c r="E1842" s="286" t="s">
        <v>280</v>
      </c>
      <c r="F1842" s="287" t="s">
        <v>281</v>
      </c>
      <c r="G1842" s="287"/>
      <c r="H1842" s="288" t="s">
        <v>1697</v>
      </c>
      <c r="J1842" s="290" t="s">
        <v>329</v>
      </c>
      <c r="M1842" s="286" t="s">
        <v>425</v>
      </c>
      <c r="N1842" s="284" t="s">
        <v>2309</v>
      </c>
      <c r="O1842" s="284"/>
    </row>
    <row r="1843" spans="2:15" ht="36.75" customHeight="1">
      <c r="B1843" s="284" t="s">
        <v>2307</v>
      </c>
      <c r="C1843" s="284"/>
      <c r="D1843" s="285" t="s">
        <v>2308</v>
      </c>
      <c r="E1843" s="286" t="s">
        <v>64</v>
      </c>
      <c r="F1843" s="287" t="s">
        <v>281</v>
      </c>
      <c r="G1843" s="287"/>
      <c r="H1843" s="288" t="s">
        <v>2409</v>
      </c>
      <c r="J1843" s="290" t="s">
        <v>329</v>
      </c>
      <c r="M1843" s="286" t="s">
        <v>425</v>
      </c>
      <c r="N1843" s="284" t="s">
        <v>2309</v>
      </c>
      <c r="O1843" s="284"/>
    </row>
    <row r="1844" spans="2:15" ht="36.75" customHeight="1">
      <c r="B1844" s="284" t="s">
        <v>2307</v>
      </c>
      <c r="C1844" s="284"/>
      <c r="D1844" s="285" t="s">
        <v>2308</v>
      </c>
      <c r="E1844" s="286" t="s">
        <v>63</v>
      </c>
      <c r="F1844" s="287" t="s">
        <v>281</v>
      </c>
      <c r="G1844" s="287"/>
      <c r="H1844" s="288" t="s">
        <v>478</v>
      </c>
      <c r="J1844" s="290" t="s">
        <v>329</v>
      </c>
      <c r="M1844" s="286" t="s">
        <v>425</v>
      </c>
      <c r="N1844" s="284" t="s">
        <v>2309</v>
      </c>
      <c r="O1844" s="284"/>
    </row>
    <row r="1845" spans="2:15" ht="24.75" customHeight="1">
      <c r="B1845" s="284" t="s">
        <v>2340</v>
      </c>
      <c r="C1845" s="284"/>
      <c r="D1845" s="285" t="s">
        <v>2239</v>
      </c>
      <c r="E1845" s="286" t="s">
        <v>64</v>
      </c>
      <c r="F1845" s="287" t="s">
        <v>281</v>
      </c>
      <c r="G1845" s="287"/>
      <c r="H1845" s="288" t="s">
        <v>2410</v>
      </c>
      <c r="J1845" s="290" t="s">
        <v>329</v>
      </c>
      <c r="M1845" s="286" t="s">
        <v>425</v>
      </c>
      <c r="N1845" s="284" t="s">
        <v>2302</v>
      </c>
      <c r="O1845" s="284"/>
    </row>
    <row r="1846" spans="2:15" ht="24.75" customHeight="1">
      <c r="B1846" s="284" t="s">
        <v>2340</v>
      </c>
      <c r="C1846" s="284"/>
      <c r="D1846" s="285" t="s">
        <v>2239</v>
      </c>
      <c r="E1846" s="286" t="s">
        <v>365</v>
      </c>
      <c r="F1846" s="287" t="s">
        <v>281</v>
      </c>
      <c r="G1846" s="287"/>
      <c r="H1846" s="288" t="s">
        <v>2411</v>
      </c>
      <c r="J1846" s="290" t="s">
        <v>329</v>
      </c>
      <c r="M1846" s="286" t="s">
        <v>425</v>
      </c>
      <c r="N1846" s="284" t="s">
        <v>2302</v>
      </c>
      <c r="O1846" s="284"/>
    </row>
    <row r="1847" spans="2:15" ht="24.75" customHeight="1">
      <c r="B1847" s="284" t="s">
        <v>2340</v>
      </c>
      <c r="C1847" s="284"/>
      <c r="D1847" s="285" t="s">
        <v>2239</v>
      </c>
      <c r="E1847" s="286" t="s">
        <v>280</v>
      </c>
      <c r="F1847" s="287" t="s">
        <v>281</v>
      </c>
      <c r="G1847" s="287"/>
      <c r="H1847" s="288" t="s">
        <v>2412</v>
      </c>
      <c r="J1847" s="290" t="s">
        <v>329</v>
      </c>
      <c r="M1847" s="286" t="s">
        <v>425</v>
      </c>
      <c r="N1847" s="284" t="s">
        <v>2302</v>
      </c>
      <c r="O1847" s="284"/>
    </row>
    <row r="1848" spans="2:15" ht="12.75" customHeight="1">
      <c r="B1848" s="284" t="s">
        <v>2341</v>
      </c>
      <c r="C1848" s="284"/>
      <c r="D1848" s="285" t="s">
        <v>1384</v>
      </c>
      <c r="E1848" s="286" t="s">
        <v>365</v>
      </c>
      <c r="F1848" s="287" t="s">
        <v>281</v>
      </c>
      <c r="G1848" s="287"/>
      <c r="H1848" s="288" t="s">
        <v>2411</v>
      </c>
      <c r="J1848" s="290" t="s">
        <v>329</v>
      </c>
      <c r="M1848" s="286" t="s">
        <v>425</v>
      </c>
      <c r="N1848" s="284" t="s">
        <v>2273</v>
      </c>
      <c r="O1848" s="284"/>
    </row>
    <row r="1849" spans="2:15" ht="24.75" customHeight="1">
      <c r="B1849" s="284" t="s">
        <v>2301</v>
      </c>
      <c r="C1849" s="284"/>
      <c r="D1849" s="285" t="s">
        <v>1373</v>
      </c>
      <c r="E1849" s="286" t="s">
        <v>280</v>
      </c>
      <c r="F1849" s="287" t="s">
        <v>281</v>
      </c>
      <c r="G1849" s="287"/>
      <c r="H1849" s="288" t="s">
        <v>1388</v>
      </c>
      <c r="J1849" s="290" t="s">
        <v>329</v>
      </c>
      <c r="M1849" s="286" t="s">
        <v>425</v>
      </c>
      <c r="N1849" s="284" t="s">
        <v>2302</v>
      </c>
      <c r="O1849" s="284"/>
    </row>
    <row r="1850" spans="2:15" ht="12.75" customHeight="1">
      <c r="B1850" s="284" t="s">
        <v>2271</v>
      </c>
      <c r="C1850" s="284"/>
      <c r="D1850" s="285" t="s">
        <v>2272</v>
      </c>
      <c r="E1850" s="286" t="s">
        <v>64</v>
      </c>
      <c r="F1850" s="287" t="s">
        <v>281</v>
      </c>
      <c r="G1850" s="287"/>
      <c r="H1850" s="288" t="s">
        <v>2413</v>
      </c>
      <c r="J1850" s="290" t="s">
        <v>329</v>
      </c>
      <c r="M1850" s="286" t="s">
        <v>425</v>
      </c>
      <c r="N1850" s="284" t="s">
        <v>2273</v>
      </c>
      <c r="O1850" s="284"/>
    </row>
    <row r="1851" spans="2:15" ht="24.75" customHeight="1">
      <c r="B1851" s="284" t="s">
        <v>2340</v>
      </c>
      <c r="C1851" s="284"/>
      <c r="D1851" s="285" t="s">
        <v>2239</v>
      </c>
      <c r="E1851" s="286" t="s">
        <v>63</v>
      </c>
      <c r="F1851" s="287" t="s">
        <v>281</v>
      </c>
      <c r="G1851" s="287"/>
      <c r="H1851" s="288" t="s">
        <v>485</v>
      </c>
      <c r="J1851" s="290" t="s">
        <v>413</v>
      </c>
      <c r="M1851" s="286" t="s">
        <v>425</v>
      </c>
      <c r="N1851" s="284" t="s">
        <v>2302</v>
      </c>
      <c r="O1851" s="284"/>
    </row>
    <row r="1852" spans="2:15" ht="12.75" customHeight="1">
      <c r="B1852" s="284" t="s">
        <v>2341</v>
      </c>
      <c r="C1852" s="284"/>
      <c r="D1852" s="285" t="s">
        <v>1384</v>
      </c>
      <c r="E1852" s="286" t="s">
        <v>64</v>
      </c>
      <c r="F1852" s="287" t="s">
        <v>281</v>
      </c>
      <c r="G1852" s="287"/>
      <c r="H1852" s="288" t="s">
        <v>2312</v>
      </c>
      <c r="J1852" s="290" t="s">
        <v>413</v>
      </c>
      <c r="M1852" s="286" t="s">
        <v>425</v>
      </c>
      <c r="N1852" s="284" t="s">
        <v>2273</v>
      </c>
      <c r="O1852" s="284"/>
    </row>
    <row r="1853" spans="2:15" ht="24.75" customHeight="1">
      <c r="B1853" s="284" t="s">
        <v>2301</v>
      </c>
      <c r="C1853" s="284"/>
      <c r="D1853" s="285" t="s">
        <v>1373</v>
      </c>
      <c r="E1853" s="286" t="s">
        <v>391</v>
      </c>
      <c r="F1853" s="287" t="s">
        <v>281</v>
      </c>
      <c r="G1853" s="287"/>
      <c r="H1853" s="288" t="s">
        <v>2414</v>
      </c>
      <c r="J1853" s="290" t="s">
        <v>413</v>
      </c>
      <c r="M1853" s="286" t="s">
        <v>425</v>
      </c>
      <c r="N1853" s="284" t="s">
        <v>2302</v>
      </c>
      <c r="O1853" s="284"/>
    </row>
    <row r="1854" spans="2:15" ht="12.75" customHeight="1">
      <c r="B1854" s="284" t="s">
        <v>2271</v>
      </c>
      <c r="C1854" s="284"/>
      <c r="D1854" s="285" t="s">
        <v>2272</v>
      </c>
      <c r="E1854" s="286" t="s">
        <v>280</v>
      </c>
      <c r="F1854" s="287" t="s">
        <v>281</v>
      </c>
      <c r="G1854" s="287"/>
      <c r="H1854" s="288" t="s">
        <v>2415</v>
      </c>
      <c r="J1854" s="290" t="s">
        <v>413</v>
      </c>
      <c r="M1854" s="286" t="s">
        <v>425</v>
      </c>
      <c r="N1854" s="284" t="s">
        <v>2273</v>
      </c>
      <c r="O1854" s="284"/>
    </row>
    <row r="1855" spans="2:15" ht="12.75" customHeight="1">
      <c r="B1855" s="284" t="s">
        <v>2271</v>
      </c>
      <c r="C1855" s="284"/>
      <c r="D1855" s="285" t="s">
        <v>2272</v>
      </c>
      <c r="E1855" s="286" t="s">
        <v>63</v>
      </c>
      <c r="F1855" s="287" t="s">
        <v>281</v>
      </c>
      <c r="G1855" s="287"/>
      <c r="H1855" s="288" t="s">
        <v>485</v>
      </c>
      <c r="J1855" s="290" t="s">
        <v>413</v>
      </c>
      <c r="M1855" s="286" t="s">
        <v>425</v>
      </c>
      <c r="N1855" s="284" t="s">
        <v>2273</v>
      </c>
      <c r="O1855" s="284"/>
    </row>
    <row r="1856" spans="2:15" ht="12.75" customHeight="1">
      <c r="B1856" s="284" t="s">
        <v>2341</v>
      </c>
      <c r="C1856" s="284"/>
      <c r="D1856" s="285" t="s">
        <v>1384</v>
      </c>
      <c r="E1856" s="286" t="s">
        <v>391</v>
      </c>
      <c r="F1856" s="287" t="s">
        <v>281</v>
      </c>
      <c r="G1856" s="287"/>
      <c r="H1856" s="288" t="s">
        <v>2416</v>
      </c>
      <c r="J1856" s="290" t="s">
        <v>487</v>
      </c>
      <c r="M1856" s="286" t="s">
        <v>425</v>
      </c>
      <c r="N1856" s="284" t="s">
        <v>2273</v>
      </c>
      <c r="O1856" s="284"/>
    </row>
    <row r="1857" spans="2:15" ht="12.75" customHeight="1">
      <c r="B1857" s="284" t="s">
        <v>2341</v>
      </c>
      <c r="C1857" s="284"/>
      <c r="D1857" s="285" t="s">
        <v>1384</v>
      </c>
      <c r="E1857" s="286" t="s">
        <v>280</v>
      </c>
      <c r="F1857" s="287" t="s">
        <v>281</v>
      </c>
      <c r="G1857" s="287"/>
      <c r="H1857" s="288" t="s">
        <v>502</v>
      </c>
      <c r="J1857" s="290" t="s">
        <v>487</v>
      </c>
      <c r="M1857" s="286" t="s">
        <v>425</v>
      </c>
      <c r="N1857" s="284" t="s">
        <v>2273</v>
      </c>
      <c r="O1857" s="284"/>
    </row>
    <row r="1858" spans="2:15" ht="24.75" customHeight="1">
      <c r="B1858" s="284" t="s">
        <v>2301</v>
      </c>
      <c r="C1858" s="284"/>
      <c r="D1858" s="285" t="s">
        <v>1373</v>
      </c>
      <c r="E1858" s="286" t="s">
        <v>63</v>
      </c>
      <c r="F1858" s="287" t="s">
        <v>281</v>
      </c>
      <c r="G1858" s="287"/>
      <c r="H1858" s="288" t="s">
        <v>488</v>
      </c>
      <c r="J1858" s="290" t="s">
        <v>487</v>
      </c>
      <c r="M1858" s="286" t="s">
        <v>425</v>
      </c>
      <c r="N1858" s="284" t="s">
        <v>2302</v>
      </c>
      <c r="O1858" s="284"/>
    </row>
    <row r="1859" spans="2:15" ht="24.75" customHeight="1">
      <c r="B1859" s="284" t="s">
        <v>2248</v>
      </c>
      <c r="C1859" s="284"/>
      <c r="D1859" s="285" t="s">
        <v>1650</v>
      </c>
      <c r="E1859" s="286" t="s">
        <v>62</v>
      </c>
      <c r="F1859" s="287" t="s">
        <v>281</v>
      </c>
      <c r="G1859" s="287"/>
      <c r="H1859" s="288" t="s">
        <v>1334</v>
      </c>
      <c r="I1859" s="289">
        <v>1</v>
      </c>
      <c r="J1859" s="290" t="s">
        <v>299</v>
      </c>
      <c r="M1859" s="286" t="s">
        <v>554</v>
      </c>
      <c r="N1859" s="284" t="s">
        <v>2249</v>
      </c>
      <c r="O1859" s="284"/>
    </row>
    <row r="1860" spans="2:15" ht="24.75" customHeight="1">
      <c r="B1860" s="284" t="s">
        <v>2340</v>
      </c>
      <c r="C1860" s="284"/>
      <c r="D1860" s="285" t="s">
        <v>2239</v>
      </c>
      <c r="E1860" s="286" t="s">
        <v>62</v>
      </c>
      <c r="F1860" s="287" t="s">
        <v>281</v>
      </c>
      <c r="G1860" s="287"/>
      <c r="H1860" s="288" t="s">
        <v>724</v>
      </c>
      <c r="I1860" s="289">
        <v>2</v>
      </c>
      <c r="J1860" s="290" t="s">
        <v>299</v>
      </c>
      <c r="M1860" s="286" t="s">
        <v>425</v>
      </c>
      <c r="N1860" s="284" t="s">
        <v>2302</v>
      </c>
      <c r="O1860" s="284"/>
    </row>
    <row r="1861" spans="2:15" ht="24.75" customHeight="1">
      <c r="B1861" s="284" t="s">
        <v>2245</v>
      </c>
      <c r="C1861" s="284"/>
      <c r="D1861" s="285" t="s">
        <v>2246</v>
      </c>
      <c r="E1861" s="286" t="s">
        <v>62</v>
      </c>
      <c r="F1861" s="287" t="s">
        <v>281</v>
      </c>
      <c r="G1861" s="287"/>
      <c r="H1861" s="288" t="s">
        <v>1702</v>
      </c>
      <c r="I1861" s="289">
        <v>8</v>
      </c>
      <c r="J1861" s="290" t="s">
        <v>339</v>
      </c>
      <c r="M1861" s="286" t="s">
        <v>425</v>
      </c>
      <c r="N1861" s="284" t="s">
        <v>2247</v>
      </c>
      <c r="O1861" s="284"/>
    </row>
    <row r="1862" spans="2:15" ht="36.75" customHeight="1">
      <c r="B1862" s="284" t="s">
        <v>2307</v>
      </c>
      <c r="C1862" s="284"/>
      <c r="D1862" s="285" t="s">
        <v>2308</v>
      </c>
      <c r="E1862" s="286" t="s">
        <v>62</v>
      </c>
      <c r="F1862" s="287" t="s">
        <v>281</v>
      </c>
      <c r="G1862" s="287"/>
      <c r="H1862" s="288" t="s">
        <v>1335</v>
      </c>
      <c r="I1862" s="289">
        <v>10</v>
      </c>
      <c r="J1862" s="290" t="s">
        <v>329</v>
      </c>
      <c r="M1862" s="286" t="s">
        <v>425</v>
      </c>
      <c r="N1862" s="284" t="s">
        <v>2309</v>
      </c>
      <c r="O1862" s="284"/>
    </row>
    <row r="1863" spans="2:15" ht="12.75" customHeight="1">
      <c r="B1863" s="284" t="s">
        <v>2300</v>
      </c>
      <c r="C1863" s="284"/>
      <c r="D1863" s="285" t="s">
        <v>2228</v>
      </c>
      <c r="E1863" s="286" t="s">
        <v>62</v>
      </c>
      <c r="F1863" s="287" t="s">
        <v>281</v>
      </c>
      <c r="G1863" s="287"/>
      <c r="H1863" s="288" t="s">
        <v>2417</v>
      </c>
      <c r="I1863" s="289">
        <v>11</v>
      </c>
      <c r="J1863" s="290" t="s">
        <v>339</v>
      </c>
      <c r="M1863" s="286" t="s">
        <v>425</v>
      </c>
      <c r="N1863" s="284" t="s">
        <v>2292</v>
      </c>
      <c r="O1863" s="284"/>
    </row>
    <row r="1864" spans="2:15" ht="12.75" customHeight="1">
      <c r="B1864" s="284" t="s">
        <v>2271</v>
      </c>
      <c r="C1864" s="284"/>
      <c r="D1864" s="285" t="s">
        <v>2272</v>
      </c>
      <c r="E1864" s="286" t="s">
        <v>62</v>
      </c>
      <c r="F1864" s="287" t="s">
        <v>281</v>
      </c>
      <c r="G1864" s="287"/>
      <c r="H1864" s="288" t="s">
        <v>1335</v>
      </c>
      <c r="I1864" s="289">
        <v>11</v>
      </c>
      <c r="J1864" s="290" t="s">
        <v>329</v>
      </c>
      <c r="M1864" s="286" t="s">
        <v>425</v>
      </c>
      <c r="N1864" s="284" t="s">
        <v>2273</v>
      </c>
      <c r="O1864" s="284"/>
    </row>
    <row r="1865" spans="2:15" ht="12.75" customHeight="1">
      <c r="B1865" s="284" t="s">
        <v>2290</v>
      </c>
      <c r="C1865" s="284"/>
      <c r="D1865" s="285" t="s">
        <v>2291</v>
      </c>
      <c r="E1865" s="286" t="s">
        <v>62</v>
      </c>
      <c r="F1865" s="287" t="s">
        <v>281</v>
      </c>
      <c r="G1865" s="287"/>
      <c r="H1865" s="288" t="s">
        <v>1336</v>
      </c>
      <c r="I1865" s="289">
        <v>14</v>
      </c>
      <c r="J1865" s="290" t="s">
        <v>329</v>
      </c>
      <c r="M1865" s="286" t="s">
        <v>425</v>
      </c>
      <c r="N1865" s="284" t="s">
        <v>2292</v>
      </c>
      <c r="O1865" s="284"/>
    </row>
    <row r="1866" spans="2:15" ht="24.75" customHeight="1">
      <c r="B1866" s="284" t="s">
        <v>2301</v>
      </c>
      <c r="C1866" s="284"/>
      <c r="D1866" s="285" t="s">
        <v>1373</v>
      </c>
      <c r="E1866" s="286" t="s">
        <v>62</v>
      </c>
      <c r="F1866" s="287" t="s">
        <v>281</v>
      </c>
      <c r="G1866" s="287"/>
      <c r="H1866" s="288" t="s">
        <v>492</v>
      </c>
      <c r="I1866" s="289">
        <v>20</v>
      </c>
      <c r="J1866" s="290" t="s">
        <v>413</v>
      </c>
      <c r="M1866" s="286" t="s">
        <v>425</v>
      </c>
      <c r="N1866" s="284" t="s">
        <v>2302</v>
      </c>
      <c r="O1866" s="284"/>
    </row>
    <row r="1867" spans="2:15" ht="12.75" customHeight="1">
      <c r="B1867" s="284" t="s">
        <v>2341</v>
      </c>
      <c r="C1867" s="284"/>
      <c r="D1867" s="285" t="s">
        <v>1384</v>
      </c>
      <c r="E1867" s="286" t="s">
        <v>62</v>
      </c>
      <c r="F1867" s="287" t="s">
        <v>281</v>
      </c>
      <c r="G1867" s="287"/>
      <c r="H1867" s="288" t="s">
        <v>1339</v>
      </c>
      <c r="I1867" s="289">
        <v>21</v>
      </c>
      <c r="J1867" s="290" t="s">
        <v>413</v>
      </c>
      <c r="M1867" s="286" t="s">
        <v>425</v>
      </c>
      <c r="N1867" s="284" t="s">
        <v>2273</v>
      </c>
      <c r="O1867" s="284"/>
    </row>
    <row r="1868" spans="2:15" ht="24.75" customHeight="1">
      <c r="B1868" s="284" t="s">
        <v>2250</v>
      </c>
      <c r="C1868" s="284"/>
      <c r="D1868" s="285" t="s">
        <v>2251</v>
      </c>
      <c r="E1868" s="286" t="s">
        <v>327</v>
      </c>
      <c r="F1868" s="287" t="s">
        <v>281</v>
      </c>
      <c r="G1868" s="287"/>
      <c r="H1868" s="288" t="s">
        <v>418</v>
      </c>
      <c r="M1868" s="286" t="s">
        <v>425</v>
      </c>
      <c r="N1868" s="284" t="s">
        <v>2253</v>
      </c>
      <c r="O1868" s="284"/>
    </row>
    <row r="1869" spans="2:15" ht="12.75" customHeight="1">
      <c r="B1869" s="284" t="s">
        <v>2357</v>
      </c>
      <c r="C1869" s="284"/>
      <c r="D1869" s="285" t="s">
        <v>2358</v>
      </c>
      <c r="E1869" s="286" t="s">
        <v>292</v>
      </c>
      <c r="F1869" s="287" t="s">
        <v>333</v>
      </c>
      <c r="G1869" s="287"/>
      <c r="H1869" s="288" t="s">
        <v>418</v>
      </c>
      <c r="M1869" s="286" t="s">
        <v>425</v>
      </c>
      <c r="N1869" s="284" t="s">
        <v>2359</v>
      </c>
      <c r="O1869" s="284"/>
    </row>
    <row r="1870" spans="2:15" ht="12.75" customHeight="1">
      <c r="B1870" s="284" t="s">
        <v>2373</v>
      </c>
      <c r="C1870" s="284"/>
      <c r="D1870" s="285" t="s">
        <v>872</v>
      </c>
      <c r="E1870" s="286" t="s">
        <v>310</v>
      </c>
      <c r="F1870" s="287" t="s">
        <v>333</v>
      </c>
      <c r="G1870" s="287"/>
      <c r="H1870" s="288" t="s">
        <v>362</v>
      </c>
      <c r="M1870" s="286" t="s">
        <v>933</v>
      </c>
      <c r="N1870" s="284" t="s">
        <v>2374</v>
      </c>
      <c r="O1870" s="284"/>
    </row>
    <row r="1871" spans="2:15" ht="12.75" customHeight="1">
      <c r="B1871" s="284" t="s">
        <v>2278</v>
      </c>
      <c r="C1871" s="284"/>
      <c r="D1871" s="285" t="s">
        <v>2279</v>
      </c>
      <c r="E1871" s="286" t="s">
        <v>292</v>
      </c>
      <c r="F1871" s="287" t="s">
        <v>333</v>
      </c>
      <c r="G1871" s="287"/>
      <c r="H1871" s="288" t="s">
        <v>362</v>
      </c>
      <c r="M1871" s="286" t="s">
        <v>425</v>
      </c>
      <c r="N1871" s="284" t="s">
        <v>2281</v>
      </c>
      <c r="O1871" s="284"/>
    </row>
    <row r="1872" spans="2:15" ht="24.75" customHeight="1">
      <c r="B1872" s="284" t="s">
        <v>2296</v>
      </c>
      <c r="C1872" s="284"/>
      <c r="D1872" s="285" t="s">
        <v>2297</v>
      </c>
      <c r="E1872" s="286" t="s">
        <v>395</v>
      </c>
      <c r="F1872" s="287" t="s">
        <v>333</v>
      </c>
      <c r="G1872" s="287"/>
      <c r="H1872" s="288" t="s">
        <v>2418</v>
      </c>
      <c r="M1872" s="286" t="s">
        <v>933</v>
      </c>
      <c r="N1872" s="284" t="s">
        <v>2299</v>
      </c>
      <c r="O1872" s="284"/>
    </row>
    <row r="1873" spans="2:15" ht="36.75" customHeight="1">
      <c r="B1873" s="284" t="s">
        <v>2307</v>
      </c>
      <c r="C1873" s="284"/>
      <c r="D1873" s="285" t="s">
        <v>2308</v>
      </c>
      <c r="E1873" s="286" t="s">
        <v>386</v>
      </c>
      <c r="F1873" s="287" t="s">
        <v>281</v>
      </c>
      <c r="G1873" s="287"/>
      <c r="H1873" s="288" t="s">
        <v>2419</v>
      </c>
      <c r="M1873" s="286" t="s">
        <v>425</v>
      </c>
      <c r="N1873" s="284" t="s">
        <v>2309</v>
      </c>
      <c r="O1873" s="284"/>
    </row>
    <row r="1874" spans="2:15" ht="24.75" customHeight="1">
      <c r="B1874" s="284" t="s">
        <v>2340</v>
      </c>
      <c r="C1874" s="284"/>
      <c r="D1874" s="285" t="s">
        <v>2239</v>
      </c>
      <c r="E1874" s="286" t="s">
        <v>391</v>
      </c>
      <c r="F1874" s="287" t="s">
        <v>281</v>
      </c>
      <c r="G1874" s="287"/>
      <c r="H1874" s="288" t="s">
        <v>2420</v>
      </c>
      <c r="M1874" s="286" t="s">
        <v>425</v>
      </c>
      <c r="N1874" s="284" t="s">
        <v>2302</v>
      </c>
      <c r="O1874" s="284"/>
    </row>
    <row r="1875" spans="2:15" ht="24.75" customHeight="1">
      <c r="B1875" s="284" t="s">
        <v>2347</v>
      </c>
      <c r="C1875" s="284"/>
      <c r="D1875" s="285" t="s">
        <v>885</v>
      </c>
      <c r="E1875" s="286" t="s">
        <v>65</v>
      </c>
      <c r="F1875" s="287" t="s">
        <v>347</v>
      </c>
      <c r="G1875" s="287"/>
      <c r="H1875" s="288" t="s">
        <v>420</v>
      </c>
      <c r="M1875" s="286" t="s">
        <v>425</v>
      </c>
      <c r="N1875" s="284" t="s">
        <v>2349</v>
      </c>
      <c r="O1875" s="284"/>
    </row>
    <row r="1876" spans="2:15" ht="11.25" customHeight="1">
      <c r="B1876" s="292"/>
      <c r="C1876" s="292"/>
      <c r="D1876" s="292"/>
      <c r="E1876" s="292"/>
      <c r="F1876" s="292"/>
      <c r="G1876" s="292"/>
      <c r="H1876" s="292"/>
      <c r="I1876" s="292"/>
      <c r="J1876" s="292"/>
      <c r="K1876" s="292"/>
      <c r="L1876" s="292"/>
      <c r="M1876" s="292"/>
      <c r="N1876" s="292"/>
      <c r="O1876" s="292"/>
    </row>
    <row r="1877" spans="2:3" ht="12.75" customHeight="1">
      <c r="B1877" s="280" t="s">
        <v>14</v>
      </c>
      <c r="C1877" s="280"/>
    </row>
    <row r="1878" ht="12.75" customHeight="1">
      <c r="B1878" s="275" t="s">
        <v>15</v>
      </c>
    </row>
    <row r="1879" ht="11.25" customHeight="1"/>
    <row r="1880" ht="11.25" customHeight="1"/>
    <row r="1881" spans="2:3" ht="12.75" customHeight="1">
      <c r="B1881" s="280" t="s">
        <v>32</v>
      </c>
      <c r="C1881" s="280"/>
    </row>
    <row r="1882" ht="11.25" customHeight="1">
      <c r="B1882" s="275" t="s">
        <v>15</v>
      </c>
    </row>
    <row r="1883" ht="11.25" customHeight="1"/>
    <row r="1884" spans="7:14" ht="11.25" customHeight="1">
      <c r="G1884" s="276" t="s">
        <v>265</v>
      </c>
      <c r="H1884" s="276"/>
      <c r="I1884" s="276"/>
      <c r="J1884" s="276"/>
      <c r="K1884" s="276"/>
      <c r="L1884" s="276"/>
      <c r="M1884" s="276"/>
      <c r="N1884" s="276"/>
    </row>
    <row r="1885" spans="7:14" ht="11.25" customHeight="1">
      <c r="G1885" s="276"/>
      <c r="H1885" s="276"/>
      <c r="I1885" s="276"/>
      <c r="J1885" s="276"/>
      <c r="K1885" s="276"/>
      <c r="L1885" s="276"/>
      <c r="M1885" s="276"/>
      <c r="N1885" s="276"/>
    </row>
    <row r="1886" spans="7:14" ht="11.25" customHeight="1">
      <c r="G1886" s="276"/>
      <c r="H1886" s="276"/>
      <c r="I1886" s="276"/>
      <c r="J1886" s="276"/>
      <c r="K1886" s="276"/>
      <c r="L1886" s="276"/>
      <c r="M1886" s="276"/>
      <c r="N1886" s="276"/>
    </row>
    <row r="1887" spans="7:14" ht="11.25" customHeight="1">
      <c r="G1887" s="276"/>
      <c r="H1887" s="276"/>
      <c r="I1887" s="276"/>
      <c r="J1887" s="276"/>
      <c r="K1887" s="276"/>
      <c r="L1887" s="276"/>
      <c r="M1887" s="276"/>
      <c r="N1887" s="276"/>
    </row>
    <row r="1888" spans="7:14" ht="11.25" customHeight="1">
      <c r="G1888" s="276"/>
      <c r="H1888" s="276"/>
      <c r="I1888" s="276"/>
      <c r="J1888" s="276"/>
      <c r="K1888" s="276"/>
      <c r="L1888" s="276"/>
      <c r="M1888" s="276"/>
      <c r="N1888" s="276"/>
    </row>
    <row r="1889" spans="7:14" ht="11.25" customHeight="1">
      <c r="G1889" s="276"/>
      <c r="H1889" s="276"/>
      <c r="I1889" s="276"/>
      <c r="J1889" s="276"/>
      <c r="K1889" s="276"/>
      <c r="L1889" s="276"/>
      <c r="M1889" s="276"/>
      <c r="N1889" s="276"/>
    </row>
    <row r="1890" ht="11.25" customHeight="1"/>
    <row r="1891" spans="7:14" ht="11.25" customHeight="1">
      <c r="G1891" s="277" t="s">
        <v>266</v>
      </c>
      <c r="H1891" s="277"/>
      <c r="I1891" s="277"/>
      <c r="J1891" s="277"/>
      <c r="K1891" s="277"/>
      <c r="L1891" s="277"/>
      <c r="M1891" s="277"/>
      <c r="N1891" s="277"/>
    </row>
    <row r="1892" spans="7:14" ht="11.25" customHeight="1">
      <c r="G1892" s="277"/>
      <c r="H1892" s="277"/>
      <c r="I1892" s="277"/>
      <c r="J1892" s="277"/>
      <c r="K1892" s="277"/>
      <c r="L1892" s="277"/>
      <c r="M1892" s="277"/>
      <c r="N1892" s="277"/>
    </row>
    <row r="1893" spans="1:15" ht="15.75" customHeight="1">
      <c r="A1893" s="278" t="s">
        <v>267</v>
      </c>
      <c r="B1893" s="278"/>
      <c r="C1893" s="278"/>
      <c r="D1893" s="278"/>
      <c r="E1893" s="278"/>
      <c r="F1893" s="278"/>
      <c r="G1893" s="278"/>
      <c r="H1893" s="278"/>
      <c r="I1893" s="278"/>
      <c r="J1893" s="278"/>
      <c r="K1893" s="278"/>
      <c r="L1893" s="278"/>
      <c r="M1893" s="278"/>
      <c r="N1893" s="278"/>
      <c r="O1893" s="278"/>
    </row>
    <row r="1894" spans="1:15" ht="15.75" customHeight="1">
      <c r="A1894" s="279" t="s">
        <v>116</v>
      </c>
      <c r="B1894" s="279"/>
      <c r="C1894" s="279"/>
      <c r="D1894" s="279"/>
      <c r="E1894" s="279"/>
      <c r="F1894" s="279"/>
      <c r="G1894" s="279"/>
      <c r="H1894" s="279"/>
      <c r="I1894" s="279"/>
      <c r="J1894" s="279"/>
      <c r="K1894" s="279"/>
      <c r="L1894" s="279"/>
      <c r="M1894" s="279"/>
      <c r="N1894" s="279"/>
      <c r="O1894" s="279"/>
    </row>
    <row r="1895" ht="4.5" customHeight="1"/>
    <row r="1896" spans="2:15" s="280" customFormat="1" ht="24.75" customHeight="1">
      <c r="B1896" s="281" t="s">
        <v>268</v>
      </c>
      <c r="C1896" s="281"/>
      <c r="D1896" s="282" t="s">
        <v>269</v>
      </c>
      <c r="E1896" s="283" t="s">
        <v>270</v>
      </c>
      <c r="F1896" s="281" t="s">
        <v>271</v>
      </c>
      <c r="G1896" s="281"/>
      <c r="H1896" s="283" t="s">
        <v>272</v>
      </c>
      <c r="I1896" s="283" t="s">
        <v>273</v>
      </c>
      <c r="J1896" s="283" t="s">
        <v>274</v>
      </c>
      <c r="K1896" s="283" t="s">
        <v>0</v>
      </c>
      <c r="L1896" s="283" t="s">
        <v>275</v>
      </c>
      <c r="M1896" s="283" t="s">
        <v>276</v>
      </c>
      <c r="N1896" s="281" t="s">
        <v>277</v>
      </c>
      <c r="O1896" s="281"/>
    </row>
    <row r="1897" spans="2:15" ht="12.75" customHeight="1">
      <c r="B1897" s="284" t="s">
        <v>2421</v>
      </c>
      <c r="C1897" s="284"/>
      <c r="D1897" s="285" t="s">
        <v>2422</v>
      </c>
      <c r="E1897" s="286" t="s">
        <v>310</v>
      </c>
      <c r="F1897" s="287" t="s">
        <v>333</v>
      </c>
      <c r="G1897" s="287"/>
      <c r="H1897" s="288" t="s">
        <v>2423</v>
      </c>
      <c r="I1897" s="289">
        <v>19</v>
      </c>
      <c r="J1897" s="290" t="s">
        <v>283</v>
      </c>
      <c r="K1897" s="291">
        <v>16</v>
      </c>
      <c r="M1897" s="286" t="s">
        <v>425</v>
      </c>
      <c r="N1897" s="284" t="s">
        <v>2424</v>
      </c>
      <c r="O1897" s="284"/>
    </row>
    <row r="1898" spans="2:15" ht="36.75" customHeight="1">
      <c r="B1898" s="284" t="s">
        <v>2425</v>
      </c>
      <c r="C1898" s="284"/>
      <c r="D1898" s="285" t="s">
        <v>2426</v>
      </c>
      <c r="E1898" s="286" t="s">
        <v>62</v>
      </c>
      <c r="F1898" s="287" t="s">
        <v>281</v>
      </c>
      <c r="G1898" s="287"/>
      <c r="H1898" s="288" t="s">
        <v>381</v>
      </c>
      <c r="I1898" s="289">
        <v>11</v>
      </c>
      <c r="J1898" s="290" t="s">
        <v>299</v>
      </c>
      <c r="K1898" s="291">
        <v>14</v>
      </c>
      <c r="M1898" s="286" t="s">
        <v>874</v>
      </c>
      <c r="N1898" s="284" t="s">
        <v>2427</v>
      </c>
      <c r="O1898" s="284"/>
    </row>
    <row r="1899" spans="2:15" ht="24.75" customHeight="1">
      <c r="B1899" s="284" t="s">
        <v>2428</v>
      </c>
      <c r="C1899" s="284"/>
      <c r="D1899" s="285" t="s">
        <v>2429</v>
      </c>
      <c r="E1899" s="286" t="s">
        <v>58</v>
      </c>
      <c r="F1899" s="287" t="s">
        <v>281</v>
      </c>
      <c r="G1899" s="287"/>
      <c r="H1899" s="288" t="s">
        <v>2430</v>
      </c>
      <c r="I1899" s="289">
        <v>15</v>
      </c>
      <c r="J1899" s="290" t="s">
        <v>329</v>
      </c>
      <c r="K1899" s="291">
        <v>10</v>
      </c>
      <c r="M1899" s="286" t="s">
        <v>425</v>
      </c>
      <c r="N1899" s="284" t="s">
        <v>2431</v>
      </c>
      <c r="O1899" s="284"/>
    </row>
    <row r="1900" spans="2:15" ht="12.75" customHeight="1">
      <c r="B1900" s="284" t="s">
        <v>2432</v>
      </c>
      <c r="C1900" s="284"/>
      <c r="D1900" s="285" t="s">
        <v>2422</v>
      </c>
      <c r="E1900" s="286" t="s">
        <v>292</v>
      </c>
      <c r="F1900" s="287" t="s">
        <v>333</v>
      </c>
      <c r="G1900" s="287"/>
      <c r="H1900" s="288" t="s">
        <v>2433</v>
      </c>
      <c r="I1900" s="289">
        <v>18</v>
      </c>
      <c r="J1900" s="290" t="s">
        <v>339</v>
      </c>
      <c r="K1900" s="291">
        <v>7</v>
      </c>
      <c r="M1900" s="286" t="s">
        <v>425</v>
      </c>
      <c r="N1900" s="284" t="s">
        <v>2424</v>
      </c>
      <c r="O1900" s="284"/>
    </row>
    <row r="1901" spans="2:15" ht="12.75" customHeight="1">
      <c r="B1901" s="292"/>
      <c r="C1901" s="292"/>
      <c r="D1901" s="292"/>
      <c r="E1901" s="293" t="s">
        <v>363</v>
      </c>
      <c r="F1901" s="293"/>
      <c r="G1901" s="293"/>
      <c r="H1901" s="293"/>
      <c r="I1901" s="293"/>
      <c r="J1901" s="293"/>
      <c r="K1901" s="294">
        <v>47</v>
      </c>
      <c r="L1901" s="292"/>
      <c r="M1901" s="292"/>
      <c r="N1901" s="292"/>
      <c r="O1901" s="292"/>
    </row>
    <row r="1902" ht="7.5" customHeight="1"/>
    <row r="1903" spans="2:3" ht="12.75" customHeight="1">
      <c r="B1903" s="295" t="s">
        <v>364</v>
      </c>
      <c r="C1903" s="295"/>
    </row>
    <row r="1904" ht="6" customHeight="1"/>
    <row r="1905" spans="2:15" ht="24.75" customHeight="1">
      <c r="B1905" s="284" t="s">
        <v>2428</v>
      </c>
      <c r="C1905" s="284"/>
      <c r="D1905" s="285" t="s">
        <v>2429</v>
      </c>
      <c r="E1905" s="286" t="s">
        <v>367</v>
      </c>
      <c r="F1905" s="287" t="s">
        <v>333</v>
      </c>
      <c r="G1905" s="287"/>
      <c r="H1905" s="288" t="s">
        <v>2434</v>
      </c>
      <c r="I1905" s="289">
        <v>16</v>
      </c>
      <c r="J1905" s="290" t="s">
        <v>339</v>
      </c>
      <c r="K1905" s="291">
        <v>9</v>
      </c>
      <c r="M1905" s="286" t="s">
        <v>425</v>
      </c>
      <c r="N1905" s="284" t="s">
        <v>2431</v>
      </c>
      <c r="O1905" s="284"/>
    </row>
    <row r="1906" spans="2:15" ht="12.75" customHeight="1">
      <c r="B1906" s="284" t="s">
        <v>2432</v>
      </c>
      <c r="C1906" s="284"/>
      <c r="D1906" s="285" t="s">
        <v>2422</v>
      </c>
      <c r="E1906" s="286" t="s">
        <v>310</v>
      </c>
      <c r="F1906" s="287" t="s">
        <v>333</v>
      </c>
      <c r="G1906" s="287"/>
      <c r="H1906" s="288" t="s">
        <v>2435</v>
      </c>
      <c r="I1906" s="289">
        <v>32</v>
      </c>
      <c r="J1906" s="290" t="s">
        <v>339</v>
      </c>
      <c r="M1906" s="286" t="s">
        <v>425</v>
      </c>
      <c r="N1906" s="284" t="s">
        <v>2424</v>
      </c>
      <c r="O1906" s="284"/>
    </row>
    <row r="1907" spans="2:15" ht="36.75" customHeight="1">
      <c r="B1907" s="284" t="s">
        <v>2425</v>
      </c>
      <c r="C1907" s="284"/>
      <c r="D1907" s="285" t="s">
        <v>2426</v>
      </c>
      <c r="E1907" s="286" t="s">
        <v>62</v>
      </c>
      <c r="F1907" s="287" t="s">
        <v>347</v>
      </c>
      <c r="G1907" s="287"/>
      <c r="H1907" s="288" t="s">
        <v>381</v>
      </c>
      <c r="I1907" s="290" t="s">
        <v>382</v>
      </c>
      <c r="J1907" s="290" t="s">
        <v>299</v>
      </c>
      <c r="M1907" s="286" t="s">
        <v>874</v>
      </c>
      <c r="N1907" s="284" t="s">
        <v>2427</v>
      </c>
      <c r="O1907" s="284"/>
    </row>
    <row r="1908" spans="2:15" ht="11.25" customHeight="1">
      <c r="B1908" s="292"/>
      <c r="C1908" s="292"/>
      <c r="D1908" s="292"/>
      <c r="E1908" s="292"/>
      <c r="F1908" s="292"/>
      <c r="G1908" s="292"/>
      <c r="H1908" s="292"/>
      <c r="I1908" s="292"/>
      <c r="J1908" s="292"/>
      <c r="K1908" s="292"/>
      <c r="L1908" s="292"/>
      <c r="M1908" s="292"/>
      <c r="N1908" s="292"/>
      <c r="O1908" s="292"/>
    </row>
    <row r="1909" spans="2:3" ht="12.75" customHeight="1">
      <c r="B1909" s="280" t="s">
        <v>14</v>
      </c>
      <c r="C1909" s="280"/>
    </row>
    <row r="1910" ht="12.75" customHeight="1">
      <c r="B1910" s="275" t="s">
        <v>15</v>
      </c>
    </row>
    <row r="1911" ht="11.25" customHeight="1"/>
    <row r="1912" ht="11.25" customHeight="1"/>
    <row r="1913" spans="2:3" ht="12.75" customHeight="1">
      <c r="B1913" s="280" t="s">
        <v>32</v>
      </c>
      <c r="C1913" s="280"/>
    </row>
    <row r="1914" ht="11.25" customHeight="1">
      <c r="B1914" s="275" t="s">
        <v>15</v>
      </c>
    </row>
    <row r="1915" ht="11.25" customHeight="1"/>
    <row r="1916" spans="7:14" ht="11.25" customHeight="1">
      <c r="G1916" s="276" t="s">
        <v>265</v>
      </c>
      <c r="H1916" s="276"/>
      <c r="I1916" s="276"/>
      <c r="J1916" s="276"/>
      <c r="K1916" s="276"/>
      <c r="L1916" s="276"/>
      <c r="M1916" s="276"/>
      <c r="N1916" s="276"/>
    </row>
    <row r="1917" spans="7:14" ht="11.25" customHeight="1">
      <c r="G1917" s="276"/>
      <c r="H1917" s="276"/>
      <c r="I1917" s="276"/>
      <c r="J1917" s="276"/>
      <c r="K1917" s="276"/>
      <c r="L1917" s="276"/>
      <c r="M1917" s="276"/>
      <c r="N1917" s="276"/>
    </row>
    <row r="1918" spans="7:14" ht="11.25" customHeight="1">
      <c r="G1918" s="276"/>
      <c r="H1918" s="276"/>
      <c r="I1918" s="276"/>
      <c r="J1918" s="276"/>
      <c r="K1918" s="276"/>
      <c r="L1918" s="276"/>
      <c r="M1918" s="276"/>
      <c r="N1918" s="276"/>
    </row>
    <row r="1919" spans="7:14" ht="11.25" customHeight="1">
      <c r="G1919" s="276"/>
      <c r="H1919" s="276"/>
      <c r="I1919" s="276"/>
      <c r="J1919" s="276"/>
      <c r="K1919" s="276"/>
      <c r="L1919" s="276"/>
      <c r="M1919" s="276"/>
      <c r="N1919" s="276"/>
    </row>
    <row r="1920" spans="7:14" ht="11.25" customHeight="1">
      <c r="G1920" s="276"/>
      <c r="H1920" s="276"/>
      <c r="I1920" s="276"/>
      <c r="J1920" s="276"/>
      <c r="K1920" s="276"/>
      <c r="L1920" s="276"/>
      <c r="M1920" s="276"/>
      <c r="N1920" s="276"/>
    </row>
    <row r="1921" spans="7:14" ht="11.25" customHeight="1">
      <c r="G1921" s="276"/>
      <c r="H1921" s="276"/>
      <c r="I1921" s="276"/>
      <c r="J1921" s="276"/>
      <c r="K1921" s="276"/>
      <c r="L1921" s="276"/>
      <c r="M1921" s="276"/>
      <c r="N1921" s="276"/>
    </row>
    <row r="1922" ht="11.25" customHeight="1"/>
    <row r="1923" spans="7:14" ht="11.25" customHeight="1">
      <c r="G1923" s="277" t="s">
        <v>266</v>
      </c>
      <c r="H1923" s="277"/>
      <c r="I1923" s="277"/>
      <c r="J1923" s="277"/>
      <c r="K1923" s="277"/>
      <c r="L1923" s="277"/>
      <c r="M1923" s="277"/>
      <c r="N1923" s="277"/>
    </row>
    <row r="1924" spans="7:14" ht="11.25" customHeight="1">
      <c r="G1924" s="277"/>
      <c r="H1924" s="277"/>
      <c r="I1924" s="277"/>
      <c r="J1924" s="277"/>
      <c r="K1924" s="277"/>
      <c r="L1924" s="277"/>
      <c r="M1924" s="277"/>
      <c r="N1924" s="277"/>
    </row>
    <row r="1925" spans="1:15" ht="15.75" customHeight="1">
      <c r="A1925" s="278" t="s">
        <v>267</v>
      </c>
      <c r="B1925" s="278"/>
      <c r="C1925" s="278"/>
      <c r="D1925" s="278"/>
      <c r="E1925" s="278"/>
      <c r="F1925" s="278"/>
      <c r="G1925" s="278"/>
      <c r="H1925" s="278"/>
      <c r="I1925" s="278"/>
      <c r="J1925" s="278"/>
      <c r="K1925" s="278"/>
      <c r="L1925" s="278"/>
      <c r="M1925" s="278"/>
      <c r="N1925" s="278"/>
      <c r="O1925" s="278"/>
    </row>
    <row r="1926" spans="1:15" ht="15.75" customHeight="1">
      <c r="A1926" s="279" t="s">
        <v>10</v>
      </c>
      <c r="B1926" s="279"/>
      <c r="C1926" s="279"/>
      <c r="D1926" s="279"/>
      <c r="E1926" s="279"/>
      <c r="F1926" s="279"/>
      <c r="G1926" s="279"/>
      <c r="H1926" s="279"/>
      <c r="I1926" s="279"/>
      <c r="J1926" s="279"/>
      <c r="K1926" s="279"/>
      <c r="L1926" s="279"/>
      <c r="M1926" s="279"/>
      <c r="N1926" s="279"/>
      <c r="O1926" s="279"/>
    </row>
    <row r="1927" ht="4.5" customHeight="1"/>
    <row r="1928" spans="2:15" s="280" customFormat="1" ht="24.75" customHeight="1">
      <c r="B1928" s="281" t="s">
        <v>268</v>
      </c>
      <c r="C1928" s="281"/>
      <c r="D1928" s="282" t="s">
        <v>269</v>
      </c>
      <c r="E1928" s="283" t="s">
        <v>270</v>
      </c>
      <c r="F1928" s="281" t="s">
        <v>271</v>
      </c>
      <c r="G1928" s="281"/>
      <c r="H1928" s="283" t="s">
        <v>272</v>
      </c>
      <c r="I1928" s="283" t="s">
        <v>273</v>
      </c>
      <c r="J1928" s="283" t="s">
        <v>274</v>
      </c>
      <c r="K1928" s="283" t="s">
        <v>0</v>
      </c>
      <c r="L1928" s="283" t="s">
        <v>275</v>
      </c>
      <c r="M1928" s="283" t="s">
        <v>276</v>
      </c>
      <c r="N1928" s="281" t="s">
        <v>277</v>
      </c>
      <c r="O1928" s="281"/>
    </row>
    <row r="1929" spans="2:15" ht="12.75" customHeight="1">
      <c r="B1929" s="284" t="s">
        <v>2436</v>
      </c>
      <c r="C1929" s="284"/>
      <c r="D1929" s="285" t="s">
        <v>2437</v>
      </c>
      <c r="E1929" s="286" t="s">
        <v>65</v>
      </c>
      <c r="F1929" s="287" t="s">
        <v>281</v>
      </c>
      <c r="G1929" s="287"/>
      <c r="H1929" s="288" t="s">
        <v>2438</v>
      </c>
      <c r="I1929" s="289">
        <v>1</v>
      </c>
      <c r="J1929" s="290" t="s">
        <v>283</v>
      </c>
      <c r="K1929" s="291">
        <v>40</v>
      </c>
      <c r="M1929" s="286" t="s">
        <v>425</v>
      </c>
      <c r="N1929" s="284" t="s">
        <v>2439</v>
      </c>
      <c r="O1929" s="284"/>
    </row>
    <row r="1930" spans="2:15" ht="12.75" customHeight="1">
      <c r="B1930" s="284" t="s">
        <v>2440</v>
      </c>
      <c r="C1930" s="284"/>
      <c r="D1930" s="285" t="s">
        <v>2441</v>
      </c>
      <c r="E1930" s="286" t="s">
        <v>391</v>
      </c>
      <c r="F1930" s="287" t="s">
        <v>281</v>
      </c>
      <c r="G1930" s="287"/>
      <c r="H1930" s="288" t="s">
        <v>1112</v>
      </c>
      <c r="I1930" s="289">
        <v>4</v>
      </c>
      <c r="J1930" s="290" t="s">
        <v>299</v>
      </c>
      <c r="K1930" s="291">
        <v>31</v>
      </c>
      <c r="M1930" s="286" t="s">
        <v>425</v>
      </c>
      <c r="N1930" s="284" t="s">
        <v>2442</v>
      </c>
      <c r="O1930" s="284"/>
    </row>
    <row r="1931" spans="2:15" ht="12.75" customHeight="1">
      <c r="B1931" s="284" t="s">
        <v>2443</v>
      </c>
      <c r="C1931" s="284"/>
      <c r="D1931" s="285" t="s">
        <v>2444</v>
      </c>
      <c r="E1931" s="286" t="s">
        <v>310</v>
      </c>
      <c r="F1931" s="287" t="s">
        <v>311</v>
      </c>
      <c r="G1931" s="287"/>
      <c r="H1931" s="288" t="s">
        <v>2445</v>
      </c>
      <c r="I1931" s="289">
        <v>10</v>
      </c>
      <c r="J1931" s="290" t="s">
        <v>283</v>
      </c>
      <c r="K1931" s="291">
        <v>25</v>
      </c>
      <c r="M1931" s="286" t="s">
        <v>425</v>
      </c>
      <c r="N1931" s="284" t="s">
        <v>2446</v>
      </c>
      <c r="O1931" s="284"/>
    </row>
    <row r="1932" spans="2:15" ht="12.75" customHeight="1">
      <c r="B1932" s="284" t="s">
        <v>2447</v>
      </c>
      <c r="C1932" s="284"/>
      <c r="D1932" s="285" t="s">
        <v>2448</v>
      </c>
      <c r="E1932" s="286" t="s">
        <v>443</v>
      </c>
      <c r="F1932" s="287" t="s">
        <v>281</v>
      </c>
      <c r="G1932" s="287"/>
      <c r="H1932" s="288" t="s">
        <v>2449</v>
      </c>
      <c r="I1932" s="289">
        <v>3</v>
      </c>
      <c r="J1932" s="290" t="s">
        <v>299</v>
      </c>
      <c r="K1932" s="291">
        <v>23</v>
      </c>
      <c r="M1932" s="286" t="s">
        <v>425</v>
      </c>
      <c r="N1932" s="284" t="s">
        <v>2450</v>
      </c>
      <c r="O1932" s="284"/>
    </row>
    <row r="1933" spans="2:15" ht="24.75" customHeight="1">
      <c r="B1933" s="284" t="s">
        <v>2451</v>
      </c>
      <c r="C1933" s="284"/>
      <c r="D1933" s="285" t="s">
        <v>1774</v>
      </c>
      <c r="E1933" s="286" t="s">
        <v>367</v>
      </c>
      <c r="F1933" s="287" t="s">
        <v>281</v>
      </c>
      <c r="G1933" s="287"/>
      <c r="H1933" s="288" t="s">
        <v>2452</v>
      </c>
      <c r="I1933" s="289">
        <v>5</v>
      </c>
      <c r="J1933" s="290" t="s">
        <v>299</v>
      </c>
      <c r="K1933" s="291">
        <v>20</v>
      </c>
      <c r="M1933" s="286" t="s">
        <v>425</v>
      </c>
      <c r="N1933" s="284" t="s">
        <v>2453</v>
      </c>
      <c r="O1933" s="284"/>
    </row>
    <row r="1934" spans="2:15" ht="24.75" customHeight="1">
      <c r="B1934" s="284" t="s">
        <v>2454</v>
      </c>
      <c r="C1934" s="284"/>
      <c r="D1934" s="285" t="s">
        <v>648</v>
      </c>
      <c r="E1934" s="286" t="s">
        <v>327</v>
      </c>
      <c r="F1934" s="287" t="s">
        <v>281</v>
      </c>
      <c r="G1934" s="287"/>
      <c r="H1934" s="288" t="s">
        <v>2455</v>
      </c>
      <c r="I1934" s="289">
        <v>6</v>
      </c>
      <c r="J1934" s="290" t="s">
        <v>299</v>
      </c>
      <c r="K1934" s="291">
        <v>19</v>
      </c>
      <c r="M1934" s="286" t="s">
        <v>425</v>
      </c>
      <c r="N1934" s="284" t="s">
        <v>2453</v>
      </c>
      <c r="O1934" s="284"/>
    </row>
    <row r="1935" spans="2:15" ht="12.75" customHeight="1">
      <c r="B1935" s="284" t="s">
        <v>2456</v>
      </c>
      <c r="C1935" s="284"/>
      <c r="D1935" s="285" t="s">
        <v>1228</v>
      </c>
      <c r="E1935" s="286" t="s">
        <v>58</v>
      </c>
      <c r="F1935" s="287" t="s">
        <v>281</v>
      </c>
      <c r="G1935" s="287"/>
      <c r="H1935" s="288" t="s">
        <v>2457</v>
      </c>
      <c r="I1935" s="289">
        <v>7</v>
      </c>
      <c r="J1935" s="290" t="s">
        <v>299</v>
      </c>
      <c r="K1935" s="291">
        <v>18</v>
      </c>
      <c r="M1935" s="286" t="s">
        <v>425</v>
      </c>
      <c r="N1935" s="284" t="s">
        <v>2458</v>
      </c>
      <c r="O1935" s="284"/>
    </row>
    <row r="1936" spans="2:15" ht="36.75" customHeight="1">
      <c r="B1936" s="284" t="s">
        <v>2459</v>
      </c>
      <c r="C1936" s="284"/>
      <c r="D1936" s="285" t="s">
        <v>1821</v>
      </c>
      <c r="E1936" s="286" t="s">
        <v>327</v>
      </c>
      <c r="F1936" s="287" t="s">
        <v>281</v>
      </c>
      <c r="G1936" s="287"/>
      <c r="H1936" s="288" t="s">
        <v>2460</v>
      </c>
      <c r="I1936" s="289">
        <v>9</v>
      </c>
      <c r="J1936" s="290" t="s">
        <v>329</v>
      </c>
      <c r="K1936" s="291">
        <v>16</v>
      </c>
      <c r="M1936" s="286" t="s">
        <v>425</v>
      </c>
      <c r="N1936" s="284" t="s">
        <v>2461</v>
      </c>
      <c r="O1936" s="284"/>
    </row>
    <row r="1937" spans="2:15" ht="24.75" customHeight="1">
      <c r="B1937" s="284" t="s">
        <v>2462</v>
      </c>
      <c r="C1937" s="284"/>
      <c r="D1937" s="285" t="s">
        <v>2463</v>
      </c>
      <c r="E1937" s="286" t="s">
        <v>58</v>
      </c>
      <c r="F1937" s="287" t="s">
        <v>281</v>
      </c>
      <c r="G1937" s="287"/>
      <c r="H1937" s="288" t="s">
        <v>2464</v>
      </c>
      <c r="I1937" s="289">
        <v>11</v>
      </c>
      <c r="J1937" s="290" t="s">
        <v>339</v>
      </c>
      <c r="K1937" s="291">
        <v>14</v>
      </c>
      <c r="M1937" s="286" t="s">
        <v>425</v>
      </c>
      <c r="N1937" s="284" t="s">
        <v>2453</v>
      </c>
      <c r="O1937" s="284"/>
    </row>
    <row r="1938" spans="2:15" ht="12.75" customHeight="1">
      <c r="B1938" s="284" t="s">
        <v>2465</v>
      </c>
      <c r="C1938" s="284"/>
      <c r="D1938" s="285" t="s">
        <v>2466</v>
      </c>
      <c r="E1938" s="286" t="s">
        <v>367</v>
      </c>
      <c r="F1938" s="287" t="s">
        <v>281</v>
      </c>
      <c r="G1938" s="287"/>
      <c r="H1938" s="288" t="s">
        <v>2467</v>
      </c>
      <c r="I1938" s="289">
        <v>12</v>
      </c>
      <c r="J1938" s="290" t="s">
        <v>339</v>
      </c>
      <c r="K1938" s="291">
        <v>13</v>
      </c>
      <c r="M1938" s="286" t="s">
        <v>425</v>
      </c>
      <c r="N1938" s="284" t="s">
        <v>2468</v>
      </c>
      <c r="O1938" s="284"/>
    </row>
    <row r="1939" spans="2:15" ht="12.75" customHeight="1">
      <c r="B1939" s="284" t="s">
        <v>2469</v>
      </c>
      <c r="C1939" s="284"/>
      <c r="D1939" s="285" t="s">
        <v>967</v>
      </c>
      <c r="E1939" s="286" t="s">
        <v>65</v>
      </c>
      <c r="F1939" s="287" t="s">
        <v>347</v>
      </c>
      <c r="G1939" s="287"/>
      <c r="H1939" s="288" t="s">
        <v>1946</v>
      </c>
      <c r="I1939" s="289">
        <v>15</v>
      </c>
      <c r="J1939" s="290" t="s">
        <v>329</v>
      </c>
      <c r="K1939" s="291">
        <v>10</v>
      </c>
      <c r="M1939" s="286" t="s">
        <v>425</v>
      </c>
      <c r="N1939" s="284" t="s">
        <v>2470</v>
      </c>
      <c r="O1939" s="284"/>
    </row>
    <row r="1940" spans="2:15" ht="12.75" customHeight="1">
      <c r="B1940" s="284" t="s">
        <v>2471</v>
      </c>
      <c r="C1940" s="284"/>
      <c r="D1940" s="285" t="s">
        <v>2472</v>
      </c>
      <c r="E1940" s="286" t="s">
        <v>297</v>
      </c>
      <c r="F1940" s="287" t="s">
        <v>333</v>
      </c>
      <c r="G1940" s="287"/>
      <c r="H1940" s="288" t="s">
        <v>2473</v>
      </c>
      <c r="I1940" s="289">
        <v>18</v>
      </c>
      <c r="J1940" s="290" t="s">
        <v>339</v>
      </c>
      <c r="K1940" s="291">
        <v>7</v>
      </c>
      <c r="M1940" s="286" t="s">
        <v>425</v>
      </c>
      <c r="N1940" s="284" t="s">
        <v>2458</v>
      </c>
      <c r="O1940" s="284"/>
    </row>
    <row r="1941" spans="2:15" ht="12.75" customHeight="1">
      <c r="B1941" s="284" t="s">
        <v>2474</v>
      </c>
      <c r="C1941" s="284"/>
      <c r="D1941" s="285" t="s">
        <v>2475</v>
      </c>
      <c r="E1941" s="286" t="s">
        <v>365</v>
      </c>
      <c r="F1941" s="287" t="s">
        <v>311</v>
      </c>
      <c r="G1941" s="287"/>
      <c r="H1941" s="288" t="s">
        <v>864</v>
      </c>
      <c r="I1941" s="289">
        <v>19</v>
      </c>
      <c r="J1941" s="290" t="s">
        <v>299</v>
      </c>
      <c r="K1941" s="291">
        <v>6</v>
      </c>
      <c r="M1941" s="286" t="s">
        <v>425</v>
      </c>
      <c r="N1941" s="284" t="s">
        <v>2476</v>
      </c>
      <c r="O1941" s="284"/>
    </row>
    <row r="1942" spans="2:15" ht="12.75" customHeight="1">
      <c r="B1942" s="284" t="s">
        <v>2477</v>
      </c>
      <c r="C1942" s="284"/>
      <c r="D1942" s="285" t="s">
        <v>2478</v>
      </c>
      <c r="E1942" s="286" t="s">
        <v>280</v>
      </c>
      <c r="F1942" s="287" t="s">
        <v>347</v>
      </c>
      <c r="G1942" s="287"/>
      <c r="H1942" s="288" t="s">
        <v>2479</v>
      </c>
      <c r="I1942" s="289">
        <v>19</v>
      </c>
      <c r="J1942" s="290" t="s">
        <v>329</v>
      </c>
      <c r="K1942" s="291">
        <v>6</v>
      </c>
      <c r="M1942" s="286" t="s">
        <v>425</v>
      </c>
      <c r="N1942" s="284" t="s">
        <v>2442</v>
      </c>
      <c r="O1942" s="284"/>
    </row>
    <row r="1943" spans="2:15" ht="12.75" customHeight="1">
      <c r="B1943" s="284" t="s">
        <v>2480</v>
      </c>
      <c r="C1943" s="284"/>
      <c r="D1943" s="285" t="s">
        <v>2481</v>
      </c>
      <c r="E1943" s="286" t="s">
        <v>443</v>
      </c>
      <c r="F1943" s="287" t="s">
        <v>281</v>
      </c>
      <c r="G1943" s="287"/>
      <c r="H1943" s="288" t="s">
        <v>418</v>
      </c>
      <c r="M1943" s="286" t="s">
        <v>425</v>
      </c>
      <c r="N1943" s="284" t="s">
        <v>2450</v>
      </c>
      <c r="O1943" s="284"/>
    </row>
    <row r="1944" spans="2:15" ht="12.75" customHeight="1">
      <c r="B1944" s="292"/>
      <c r="C1944" s="292"/>
      <c r="D1944" s="292"/>
      <c r="E1944" s="293" t="s">
        <v>363</v>
      </c>
      <c r="F1944" s="293"/>
      <c r="G1944" s="293"/>
      <c r="H1944" s="293"/>
      <c r="I1944" s="293"/>
      <c r="J1944" s="293"/>
      <c r="K1944" s="294">
        <v>248</v>
      </c>
      <c r="L1944" s="292"/>
      <c r="M1944" s="292"/>
      <c r="N1944" s="292"/>
      <c r="O1944" s="292"/>
    </row>
    <row r="1945" ht="7.5" customHeight="1"/>
    <row r="1946" spans="2:3" ht="12.75" customHeight="1">
      <c r="B1946" s="295" t="s">
        <v>364</v>
      </c>
      <c r="C1946" s="295"/>
    </row>
    <row r="1947" ht="6" customHeight="1"/>
    <row r="1948" spans="2:15" ht="12.75" customHeight="1">
      <c r="B1948" s="284" t="s">
        <v>2436</v>
      </c>
      <c r="C1948" s="284"/>
      <c r="D1948" s="285" t="s">
        <v>2437</v>
      </c>
      <c r="E1948" s="286" t="s">
        <v>64</v>
      </c>
      <c r="F1948" s="287" t="s">
        <v>281</v>
      </c>
      <c r="G1948" s="287"/>
      <c r="H1948" s="288" t="s">
        <v>2482</v>
      </c>
      <c r="I1948" s="289">
        <v>4</v>
      </c>
      <c r="J1948" s="290" t="s">
        <v>299</v>
      </c>
      <c r="K1948" s="291">
        <v>21</v>
      </c>
      <c r="M1948" s="286" t="s">
        <v>425</v>
      </c>
      <c r="N1948" s="284" t="s">
        <v>2439</v>
      </c>
      <c r="O1948" s="284"/>
    </row>
    <row r="1949" spans="2:15" ht="24.75" customHeight="1">
      <c r="B1949" s="284" t="s">
        <v>2454</v>
      </c>
      <c r="C1949" s="284"/>
      <c r="D1949" s="285" t="s">
        <v>648</v>
      </c>
      <c r="E1949" s="286" t="s">
        <v>58</v>
      </c>
      <c r="F1949" s="287" t="s">
        <v>281</v>
      </c>
      <c r="G1949" s="287"/>
      <c r="H1949" s="288" t="s">
        <v>2483</v>
      </c>
      <c r="I1949" s="289">
        <v>9</v>
      </c>
      <c r="J1949" s="290" t="s">
        <v>339</v>
      </c>
      <c r="K1949" s="291">
        <v>16</v>
      </c>
      <c r="M1949" s="286" t="s">
        <v>425</v>
      </c>
      <c r="N1949" s="284" t="s">
        <v>2453</v>
      </c>
      <c r="O1949" s="284"/>
    </row>
    <row r="1950" spans="2:15" ht="12.75" customHeight="1">
      <c r="B1950" s="284" t="s">
        <v>2456</v>
      </c>
      <c r="C1950" s="284"/>
      <c r="D1950" s="285" t="s">
        <v>1228</v>
      </c>
      <c r="E1950" s="286" t="s">
        <v>367</v>
      </c>
      <c r="F1950" s="287" t="s">
        <v>281</v>
      </c>
      <c r="G1950" s="287"/>
      <c r="H1950" s="288" t="s">
        <v>2484</v>
      </c>
      <c r="I1950" s="289">
        <v>11</v>
      </c>
      <c r="J1950" s="290" t="s">
        <v>339</v>
      </c>
      <c r="K1950" s="291">
        <v>14</v>
      </c>
      <c r="M1950" s="286" t="s">
        <v>425</v>
      </c>
      <c r="N1950" s="284" t="s">
        <v>2458</v>
      </c>
      <c r="O1950" s="284"/>
    </row>
    <row r="1951" spans="2:15" ht="24.75" customHeight="1">
      <c r="B1951" s="284" t="s">
        <v>2462</v>
      </c>
      <c r="C1951" s="284"/>
      <c r="D1951" s="285" t="s">
        <v>2463</v>
      </c>
      <c r="E1951" s="286" t="s">
        <v>297</v>
      </c>
      <c r="F1951" s="287" t="s">
        <v>333</v>
      </c>
      <c r="G1951" s="287"/>
      <c r="H1951" s="288" t="s">
        <v>2485</v>
      </c>
      <c r="I1951" s="289">
        <v>12</v>
      </c>
      <c r="J1951" s="290" t="s">
        <v>299</v>
      </c>
      <c r="K1951" s="291">
        <v>13</v>
      </c>
      <c r="M1951" s="286" t="s">
        <v>425</v>
      </c>
      <c r="N1951" s="284" t="s">
        <v>2453</v>
      </c>
      <c r="O1951" s="284"/>
    </row>
    <row r="1952" spans="2:15" ht="12.75" customHeight="1">
      <c r="B1952" s="284" t="s">
        <v>2443</v>
      </c>
      <c r="C1952" s="284"/>
      <c r="D1952" s="285" t="s">
        <v>2444</v>
      </c>
      <c r="E1952" s="286" t="s">
        <v>365</v>
      </c>
      <c r="F1952" s="287" t="s">
        <v>311</v>
      </c>
      <c r="G1952" s="287"/>
      <c r="H1952" s="288" t="s">
        <v>2386</v>
      </c>
      <c r="I1952" s="289">
        <v>12</v>
      </c>
      <c r="J1952" s="290" t="s">
        <v>299</v>
      </c>
      <c r="K1952" s="291">
        <v>13</v>
      </c>
      <c r="M1952" s="286" t="s">
        <v>425</v>
      </c>
      <c r="N1952" s="284" t="s">
        <v>2446</v>
      </c>
      <c r="O1952" s="284"/>
    </row>
    <row r="1953" spans="2:15" ht="36.75" customHeight="1">
      <c r="B1953" s="284" t="s">
        <v>2459</v>
      </c>
      <c r="C1953" s="284"/>
      <c r="D1953" s="285" t="s">
        <v>1821</v>
      </c>
      <c r="E1953" s="286" t="s">
        <v>297</v>
      </c>
      <c r="F1953" s="287" t="s">
        <v>333</v>
      </c>
      <c r="G1953" s="287"/>
      <c r="H1953" s="288" t="s">
        <v>2486</v>
      </c>
      <c r="I1953" s="289">
        <v>13</v>
      </c>
      <c r="J1953" s="290" t="s">
        <v>299</v>
      </c>
      <c r="K1953" s="291">
        <v>12</v>
      </c>
      <c r="M1953" s="286" t="s">
        <v>425</v>
      </c>
      <c r="N1953" s="284" t="s">
        <v>2461</v>
      </c>
      <c r="O1953" s="284"/>
    </row>
    <row r="1954" spans="2:15" ht="12.75" customHeight="1">
      <c r="B1954" s="284" t="s">
        <v>2469</v>
      </c>
      <c r="C1954" s="284"/>
      <c r="D1954" s="285" t="s">
        <v>967</v>
      </c>
      <c r="E1954" s="286" t="s">
        <v>64</v>
      </c>
      <c r="F1954" s="287" t="s">
        <v>347</v>
      </c>
      <c r="G1954" s="287"/>
      <c r="H1954" s="288" t="s">
        <v>2487</v>
      </c>
      <c r="I1954" s="289">
        <v>18</v>
      </c>
      <c r="J1954" s="290" t="s">
        <v>339</v>
      </c>
      <c r="K1954" s="291">
        <v>7</v>
      </c>
      <c r="M1954" s="286" t="s">
        <v>425</v>
      </c>
      <c r="N1954" s="284" t="s">
        <v>2470</v>
      </c>
      <c r="O1954" s="284"/>
    </row>
    <row r="1955" spans="2:15" ht="24.75" customHeight="1">
      <c r="B1955" s="284" t="s">
        <v>2440</v>
      </c>
      <c r="C1955" s="284"/>
      <c r="D1955" s="285" t="s">
        <v>2441</v>
      </c>
      <c r="E1955" s="286" t="s">
        <v>371</v>
      </c>
      <c r="F1955" s="287" t="s">
        <v>281</v>
      </c>
      <c r="G1955" s="287"/>
      <c r="H1955" s="288" t="s">
        <v>2488</v>
      </c>
      <c r="M1955" s="286" t="s">
        <v>425</v>
      </c>
      <c r="N1955" s="284" t="s">
        <v>2442</v>
      </c>
      <c r="O1955" s="284"/>
    </row>
    <row r="1956" spans="2:15" ht="24.75" customHeight="1">
      <c r="B1956" s="284" t="s">
        <v>2454</v>
      </c>
      <c r="C1956" s="284"/>
      <c r="D1956" s="285" t="s">
        <v>648</v>
      </c>
      <c r="E1956" s="286" t="s">
        <v>371</v>
      </c>
      <c r="F1956" s="287" t="s">
        <v>281</v>
      </c>
      <c r="G1956" s="287"/>
      <c r="H1956" s="288" t="s">
        <v>2488</v>
      </c>
      <c r="M1956" s="286" t="s">
        <v>425</v>
      </c>
      <c r="N1956" s="284" t="s">
        <v>2453</v>
      </c>
      <c r="O1956" s="284"/>
    </row>
    <row r="1957" spans="2:15" ht="24.75" customHeight="1">
      <c r="B1957" s="284" t="s">
        <v>2443</v>
      </c>
      <c r="C1957" s="284"/>
      <c r="D1957" s="285" t="s">
        <v>2444</v>
      </c>
      <c r="E1957" s="286" t="s">
        <v>371</v>
      </c>
      <c r="F1957" s="287" t="s">
        <v>281</v>
      </c>
      <c r="G1957" s="287"/>
      <c r="H1957" s="288" t="s">
        <v>2488</v>
      </c>
      <c r="M1957" s="286" t="s">
        <v>425</v>
      </c>
      <c r="N1957" s="284" t="s">
        <v>2446</v>
      </c>
      <c r="O1957" s="284"/>
    </row>
    <row r="1958" spans="2:15" ht="24.75" customHeight="1">
      <c r="B1958" s="284" t="s">
        <v>2474</v>
      </c>
      <c r="C1958" s="284"/>
      <c r="D1958" s="285" t="s">
        <v>2475</v>
      </c>
      <c r="E1958" s="286" t="s">
        <v>371</v>
      </c>
      <c r="F1958" s="287" t="s">
        <v>281</v>
      </c>
      <c r="G1958" s="287"/>
      <c r="H1958" s="288" t="s">
        <v>2488</v>
      </c>
      <c r="M1958" s="286" t="s">
        <v>425</v>
      </c>
      <c r="N1958" s="284" t="s">
        <v>2476</v>
      </c>
      <c r="O1958" s="284"/>
    </row>
    <row r="1959" spans="2:15" ht="24.75" customHeight="1">
      <c r="B1959" s="284" t="s">
        <v>2471</v>
      </c>
      <c r="C1959" s="284"/>
      <c r="D1959" s="285" t="s">
        <v>2472</v>
      </c>
      <c r="E1959" s="286" t="s">
        <v>371</v>
      </c>
      <c r="F1959" s="287" t="s">
        <v>281</v>
      </c>
      <c r="G1959" s="287"/>
      <c r="H1959" s="288" t="s">
        <v>2489</v>
      </c>
      <c r="I1959" s="289">
        <v>13</v>
      </c>
      <c r="M1959" s="286" t="s">
        <v>425</v>
      </c>
      <c r="N1959" s="284" t="s">
        <v>2458</v>
      </c>
      <c r="O1959" s="284"/>
    </row>
    <row r="1960" spans="2:15" ht="24.75" customHeight="1">
      <c r="B1960" s="284" t="s">
        <v>2469</v>
      </c>
      <c r="C1960" s="284"/>
      <c r="D1960" s="285" t="s">
        <v>967</v>
      </c>
      <c r="E1960" s="286" t="s">
        <v>371</v>
      </c>
      <c r="F1960" s="287" t="s">
        <v>281</v>
      </c>
      <c r="G1960" s="287"/>
      <c r="H1960" s="288" t="s">
        <v>2489</v>
      </c>
      <c r="I1960" s="289">
        <v>13</v>
      </c>
      <c r="M1960" s="286" t="s">
        <v>425</v>
      </c>
      <c r="N1960" s="284" t="s">
        <v>2470</v>
      </c>
      <c r="O1960" s="284"/>
    </row>
    <row r="1961" spans="2:15" ht="24.75" customHeight="1">
      <c r="B1961" s="284" t="s">
        <v>2451</v>
      </c>
      <c r="C1961" s="284"/>
      <c r="D1961" s="285" t="s">
        <v>1774</v>
      </c>
      <c r="E1961" s="286" t="s">
        <v>371</v>
      </c>
      <c r="F1961" s="287" t="s">
        <v>281</v>
      </c>
      <c r="G1961" s="287"/>
      <c r="H1961" s="288" t="s">
        <v>2489</v>
      </c>
      <c r="I1961" s="289">
        <v>13</v>
      </c>
      <c r="M1961" s="286" t="s">
        <v>425</v>
      </c>
      <c r="N1961" s="284" t="s">
        <v>2453</v>
      </c>
      <c r="O1961" s="284"/>
    </row>
    <row r="1962" spans="2:15" ht="36.75" customHeight="1">
      <c r="B1962" s="284" t="s">
        <v>2459</v>
      </c>
      <c r="C1962" s="284"/>
      <c r="D1962" s="285" t="s">
        <v>1821</v>
      </c>
      <c r="E1962" s="286" t="s">
        <v>371</v>
      </c>
      <c r="F1962" s="287" t="s">
        <v>281</v>
      </c>
      <c r="G1962" s="287"/>
      <c r="H1962" s="288" t="s">
        <v>2489</v>
      </c>
      <c r="I1962" s="289">
        <v>13</v>
      </c>
      <c r="M1962" s="286" t="s">
        <v>425</v>
      </c>
      <c r="N1962" s="284" t="s">
        <v>2461</v>
      </c>
      <c r="O1962" s="284"/>
    </row>
    <row r="1963" spans="2:15" ht="12.75" customHeight="1">
      <c r="B1963" s="284" t="s">
        <v>2471</v>
      </c>
      <c r="C1963" s="284"/>
      <c r="D1963" s="285" t="s">
        <v>2472</v>
      </c>
      <c r="E1963" s="286" t="s">
        <v>310</v>
      </c>
      <c r="F1963" s="287" t="s">
        <v>333</v>
      </c>
      <c r="G1963" s="287"/>
      <c r="H1963" s="288" t="s">
        <v>2490</v>
      </c>
      <c r="I1963" s="289">
        <v>48</v>
      </c>
      <c r="J1963" s="290" t="s">
        <v>339</v>
      </c>
      <c r="M1963" s="286" t="s">
        <v>425</v>
      </c>
      <c r="N1963" s="284" t="s">
        <v>2458</v>
      </c>
      <c r="O1963" s="284"/>
    </row>
    <row r="1964" spans="2:15" ht="12.75" customHeight="1">
      <c r="B1964" s="284" t="s">
        <v>2474</v>
      </c>
      <c r="C1964" s="284"/>
      <c r="D1964" s="285" t="s">
        <v>2475</v>
      </c>
      <c r="E1964" s="286" t="s">
        <v>310</v>
      </c>
      <c r="F1964" s="287" t="s">
        <v>333</v>
      </c>
      <c r="G1964" s="287"/>
      <c r="H1964" s="288" t="s">
        <v>2491</v>
      </c>
      <c r="I1964" s="289">
        <v>49</v>
      </c>
      <c r="J1964" s="290" t="s">
        <v>299</v>
      </c>
      <c r="M1964" s="286" t="s">
        <v>425</v>
      </c>
      <c r="N1964" s="284" t="s">
        <v>2476</v>
      </c>
      <c r="O1964" s="284"/>
    </row>
    <row r="1965" spans="2:15" ht="12.75" customHeight="1">
      <c r="B1965" s="284" t="s">
        <v>2443</v>
      </c>
      <c r="C1965" s="284"/>
      <c r="D1965" s="285" t="s">
        <v>2444</v>
      </c>
      <c r="E1965" s="286" t="s">
        <v>310</v>
      </c>
      <c r="F1965" s="287" t="s">
        <v>333</v>
      </c>
      <c r="G1965" s="287"/>
      <c r="H1965" s="288" t="s">
        <v>847</v>
      </c>
      <c r="I1965" s="290" t="s">
        <v>376</v>
      </c>
      <c r="J1965" s="290" t="s">
        <v>283</v>
      </c>
      <c r="M1965" s="286" t="s">
        <v>425</v>
      </c>
      <c r="N1965" s="284" t="s">
        <v>2446</v>
      </c>
      <c r="O1965" s="284"/>
    </row>
    <row r="1966" spans="2:15" ht="12.75" customHeight="1">
      <c r="B1966" s="284" t="s">
        <v>2456</v>
      </c>
      <c r="C1966" s="284"/>
      <c r="D1966" s="285" t="s">
        <v>1228</v>
      </c>
      <c r="E1966" s="286" t="s">
        <v>367</v>
      </c>
      <c r="F1966" s="287" t="s">
        <v>333</v>
      </c>
      <c r="G1966" s="287"/>
      <c r="H1966" s="288" t="s">
        <v>2492</v>
      </c>
      <c r="I1966" s="290" t="s">
        <v>376</v>
      </c>
      <c r="J1966" s="290" t="s">
        <v>339</v>
      </c>
      <c r="M1966" s="286" t="s">
        <v>425</v>
      </c>
      <c r="N1966" s="284" t="s">
        <v>2458</v>
      </c>
      <c r="O1966" s="284"/>
    </row>
    <row r="1967" spans="2:15" ht="12.75" customHeight="1">
      <c r="B1967" s="284" t="s">
        <v>2440</v>
      </c>
      <c r="C1967" s="284"/>
      <c r="D1967" s="285" t="s">
        <v>2441</v>
      </c>
      <c r="E1967" s="286" t="s">
        <v>391</v>
      </c>
      <c r="F1967" s="287" t="s">
        <v>333</v>
      </c>
      <c r="G1967" s="287"/>
      <c r="H1967" s="288" t="s">
        <v>692</v>
      </c>
      <c r="I1967" s="290" t="s">
        <v>382</v>
      </c>
      <c r="J1967" s="290" t="s">
        <v>283</v>
      </c>
      <c r="M1967" s="286" t="s">
        <v>425</v>
      </c>
      <c r="N1967" s="284" t="s">
        <v>2442</v>
      </c>
      <c r="O1967" s="284"/>
    </row>
    <row r="1968" spans="2:15" ht="12.75" customHeight="1">
      <c r="B1968" s="284" t="s">
        <v>2465</v>
      </c>
      <c r="C1968" s="284"/>
      <c r="D1968" s="285" t="s">
        <v>2466</v>
      </c>
      <c r="E1968" s="286" t="s">
        <v>367</v>
      </c>
      <c r="F1968" s="287" t="s">
        <v>333</v>
      </c>
      <c r="G1968" s="287"/>
      <c r="H1968" s="288" t="s">
        <v>2493</v>
      </c>
      <c r="I1968" s="290" t="s">
        <v>382</v>
      </c>
      <c r="J1968" s="290" t="s">
        <v>299</v>
      </c>
      <c r="M1968" s="286" t="s">
        <v>425</v>
      </c>
      <c r="N1968" s="284" t="s">
        <v>2468</v>
      </c>
      <c r="O1968" s="284"/>
    </row>
    <row r="1969" spans="2:15" ht="24.75" customHeight="1">
      <c r="B1969" s="284" t="s">
        <v>2451</v>
      </c>
      <c r="C1969" s="284"/>
      <c r="D1969" s="285" t="s">
        <v>1774</v>
      </c>
      <c r="E1969" s="286" t="s">
        <v>367</v>
      </c>
      <c r="F1969" s="287" t="s">
        <v>333</v>
      </c>
      <c r="G1969" s="287"/>
      <c r="H1969" s="288" t="s">
        <v>2494</v>
      </c>
      <c r="I1969" s="290" t="s">
        <v>382</v>
      </c>
      <c r="J1969" s="290" t="s">
        <v>299</v>
      </c>
      <c r="M1969" s="286" t="s">
        <v>425</v>
      </c>
      <c r="N1969" s="284" t="s">
        <v>2453</v>
      </c>
      <c r="O1969" s="284"/>
    </row>
    <row r="1970" spans="2:15" ht="12.75" customHeight="1">
      <c r="B1970" s="284" t="s">
        <v>2443</v>
      </c>
      <c r="C1970" s="284"/>
      <c r="D1970" s="285" t="s">
        <v>2444</v>
      </c>
      <c r="E1970" s="286" t="s">
        <v>365</v>
      </c>
      <c r="F1970" s="287" t="s">
        <v>333</v>
      </c>
      <c r="G1970" s="287"/>
      <c r="H1970" s="288" t="s">
        <v>2495</v>
      </c>
      <c r="I1970" s="290" t="s">
        <v>382</v>
      </c>
      <c r="J1970" s="290" t="s">
        <v>299</v>
      </c>
      <c r="M1970" s="286" t="s">
        <v>425</v>
      </c>
      <c r="N1970" s="284" t="s">
        <v>2446</v>
      </c>
      <c r="O1970" s="284"/>
    </row>
    <row r="1971" spans="2:15" ht="12.75" customHeight="1">
      <c r="B1971" s="284" t="s">
        <v>2474</v>
      </c>
      <c r="C1971" s="284"/>
      <c r="D1971" s="285" t="s">
        <v>2475</v>
      </c>
      <c r="E1971" s="286" t="s">
        <v>365</v>
      </c>
      <c r="F1971" s="287" t="s">
        <v>333</v>
      </c>
      <c r="G1971" s="287"/>
      <c r="H1971" s="288" t="s">
        <v>2496</v>
      </c>
      <c r="I1971" s="290" t="s">
        <v>382</v>
      </c>
      <c r="J1971" s="290" t="s">
        <v>299</v>
      </c>
      <c r="M1971" s="286" t="s">
        <v>425</v>
      </c>
      <c r="N1971" s="284" t="s">
        <v>2476</v>
      </c>
      <c r="O1971" s="284"/>
    </row>
    <row r="1972" spans="2:15" ht="12.75" customHeight="1">
      <c r="B1972" s="284" t="s">
        <v>2436</v>
      </c>
      <c r="C1972" s="284"/>
      <c r="D1972" s="285" t="s">
        <v>2437</v>
      </c>
      <c r="E1972" s="286" t="s">
        <v>64</v>
      </c>
      <c r="F1972" s="287" t="s">
        <v>347</v>
      </c>
      <c r="G1972" s="287"/>
      <c r="H1972" s="288" t="s">
        <v>2413</v>
      </c>
      <c r="I1972" s="290" t="s">
        <v>382</v>
      </c>
      <c r="J1972" s="290" t="s">
        <v>299</v>
      </c>
      <c r="M1972" s="286" t="s">
        <v>425</v>
      </c>
      <c r="N1972" s="284" t="s">
        <v>2439</v>
      </c>
      <c r="O1972" s="284"/>
    </row>
    <row r="1973" spans="2:15" ht="12.75" customHeight="1">
      <c r="B1973" s="284" t="s">
        <v>2436</v>
      </c>
      <c r="C1973" s="284"/>
      <c r="D1973" s="285" t="s">
        <v>2437</v>
      </c>
      <c r="E1973" s="286" t="s">
        <v>65</v>
      </c>
      <c r="F1973" s="287" t="s">
        <v>347</v>
      </c>
      <c r="G1973" s="287"/>
      <c r="H1973" s="288" t="s">
        <v>1053</v>
      </c>
      <c r="I1973" s="290" t="s">
        <v>382</v>
      </c>
      <c r="J1973" s="290" t="s">
        <v>299</v>
      </c>
      <c r="M1973" s="286" t="s">
        <v>425</v>
      </c>
      <c r="N1973" s="284" t="s">
        <v>2439</v>
      </c>
      <c r="O1973" s="284"/>
    </row>
    <row r="1974" spans="2:15" ht="12.75" customHeight="1">
      <c r="B1974" s="284" t="s">
        <v>2465</v>
      </c>
      <c r="C1974" s="284"/>
      <c r="D1974" s="285" t="s">
        <v>2466</v>
      </c>
      <c r="E1974" s="286" t="s">
        <v>58</v>
      </c>
      <c r="F1974" s="287" t="s">
        <v>281</v>
      </c>
      <c r="G1974" s="287"/>
      <c r="H1974" s="288" t="s">
        <v>418</v>
      </c>
      <c r="M1974" s="286" t="s">
        <v>425</v>
      </c>
      <c r="N1974" s="284" t="s">
        <v>2468</v>
      </c>
      <c r="O1974" s="284"/>
    </row>
    <row r="1975" spans="2:15" ht="24.75" customHeight="1">
      <c r="B1975" s="284" t="s">
        <v>2451</v>
      </c>
      <c r="C1975" s="284"/>
      <c r="D1975" s="285" t="s">
        <v>1774</v>
      </c>
      <c r="E1975" s="286" t="s">
        <v>58</v>
      </c>
      <c r="F1975" s="287" t="s">
        <v>281</v>
      </c>
      <c r="G1975" s="287"/>
      <c r="H1975" s="288" t="s">
        <v>418</v>
      </c>
      <c r="M1975" s="286" t="s">
        <v>425</v>
      </c>
      <c r="N1975" s="284" t="s">
        <v>2453</v>
      </c>
      <c r="O1975" s="284"/>
    </row>
    <row r="1976" spans="2:15" ht="12.75" customHeight="1">
      <c r="B1976" s="284" t="s">
        <v>2440</v>
      </c>
      <c r="C1976" s="284"/>
      <c r="D1976" s="285" t="s">
        <v>2441</v>
      </c>
      <c r="E1976" s="286" t="s">
        <v>310</v>
      </c>
      <c r="F1976" s="287" t="s">
        <v>333</v>
      </c>
      <c r="G1976" s="287"/>
      <c r="H1976" s="288" t="s">
        <v>2497</v>
      </c>
      <c r="M1976" s="286" t="s">
        <v>425</v>
      </c>
      <c r="N1976" s="284" t="s">
        <v>2442</v>
      </c>
      <c r="O1976" s="284"/>
    </row>
    <row r="1977" spans="2:15" ht="11.25" customHeight="1">
      <c r="B1977" s="292"/>
      <c r="C1977" s="292"/>
      <c r="D1977" s="292"/>
      <c r="E1977" s="292"/>
      <c r="F1977" s="292"/>
      <c r="G1977" s="292"/>
      <c r="H1977" s="292"/>
      <c r="I1977" s="292"/>
      <c r="J1977" s="292"/>
      <c r="K1977" s="292"/>
      <c r="L1977" s="292"/>
      <c r="M1977" s="292"/>
      <c r="N1977" s="292"/>
      <c r="O1977" s="292"/>
    </row>
    <row r="1978" spans="2:3" ht="12.75" customHeight="1">
      <c r="B1978" s="280" t="s">
        <v>14</v>
      </c>
      <c r="C1978" s="280"/>
    </row>
    <row r="1979" ht="12.75" customHeight="1">
      <c r="B1979" s="275" t="s">
        <v>15</v>
      </c>
    </row>
    <row r="1980" ht="11.25" customHeight="1"/>
    <row r="1981" ht="11.25" customHeight="1"/>
    <row r="1982" spans="2:3" ht="12.75" customHeight="1">
      <c r="B1982" s="280" t="s">
        <v>32</v>
      </c>
      <c r="C1982" s="280"/>
    </row>
    <row r="1983" ht="11.25" customHeight="1">
      <c r="B1983" s="275" t="s">
        <v>15</v>
      </c>
    </row>
    <row r="1984" ht="11.25" customHeight="1"/>
    <row r="1985" spans="7:14" ht="11.25" customHeight="1">
      <c r="G1985" s="276" t="s">
        <v>265</v>
      </c>
      <c r="H1985" s="276"/>
      <c r="I1985" s="276"/>
      <c r="J1985" s="276"/>
      <c r="K1985" s="276"/>
      <c r="L1985" s="276"/>
      <c r="M1985" s="276"/>
      <c r="N1985" s="276"/>
    </row>
    <row r="1986" spans="7:14" ht="11.25" customHeight="1">
      <c r="G1986" s="276"/>
      <c r="H1986" s="276"/>
      <c r="I1986" s="276"/>
      <c r="J1986" s="276"/>
      <c r="K1986" s="276"/>
      <c r="L1986" s="276"/>
      <c r="M1986" s="276"/>
      <c r="N1986" s="276"/>
    </row>
    <row r="1987" spans="7:14" ht="11.25" customHeight="1">
      <c r="G1987" s="276"/>
      <c r="H1987" s="276"/>
      <c r="I1987" s="276"/>
      <c r="J1987" s="276"/>
      <c r="K1987" s="276"/>
      <c r="L1987" s="276"/>
      <c r="M1987" s="276"/>
      <c r="N1987" s="276"/>
    </row>
    <row r="1988" spans="7:14" ht="11.25" customHeight="1">
      <c r="G1988" s="276"/>
      <c r="H1988" s="276"/>
      <c r="I1988" s="276"/>
      <c r="J1988" s="276"/>
      <c r="K1988" s="276"/>
      <c r="L1988" s="276"/>
      <c r="M1988" s="276"/>
      <c r="N1988" s="276"/>
    </row>
    <row r="1989" spans="7:14" ht="11.25" customHeight="1">
      <c r="G1989" s="276"/>
      <c r="H1989" s="276"/>
      <c r="I1989" s="276"/>
      <c r="J1989" s="276"/>
      <c r="K1989" s="276"/>
      <c r="L1989" s="276"/>
      <c r="M1989" s="276"/>
      <c r="N1989" s="276"/>
    </row>
    <row r="1990" spans="7:14" ht="11.25" customHeight="1">
      <c r="G1990" s="276"/>
      <c r="H1990" s="276"/>
      <c r="I1990" s="276"/>
      <c r="J1990" s="276"/>
      <c r="K1990" s="276"/>
      <c r="L1990" s="276"/>
      <c r="M1990" s="276"/>
      <c r="N1990" s="276"/>
    </row>
    <row r="1991" ht="11.25" customHeight="1"/>
    <row r="1992" spans="7:14" ht="11.25" customHeight="1">
      <c r="G1992" s="277" t="s">
        <v>266</v>
      </c>
      <c r="H1992" s="277"/>
      <c r="I1992" s="277"/>
      <c r="J1992" s="277"/>
      <c r="K1992" s="277"/>
      <c r="L1992" s="277"/>
      <c r="M1992" s="277"/>
      <c r="N1992" s="277"/>
    </row>
    <row r="1993" spans="7:14" ht="11.25" customHeight="1">
      <c r="G1993" s="277"/>
      <c r="H1993" s="277"/>
      <c r="I1993" s="277"/>
      <c r="J1993" s="277"/>
      <c r="K1993" s="277"/>
      <c r="L1993" s="277"/>
      <c r="M1993" s="277"/>
      <c r="N1993" s="277"/>
    </row>
    <row r="1994" spans="1:15" ht="15.75" customHeight="1">
      <c r="A1994" s="278" t="s">
        <v>267</v>
      </c>
      <c r="B1994" s="278"/>
      <c r="C1994" s="278"/>
      <c r="D1994" s="278"/>
      <c r="E1994" s="278"/>
      <c r="F1994" s="278"/>
      <c r="G1994" s="278"/>
      <c r="H1994" s="278"/>
      <c r="I1994" s="278"/>
      <c r="J1994" s="278"/>
      <c r="K1994" s="278"/>
      <c r="L1994" s="278"/>
      <c r="M1994" s="278"/>
      <c r="N1994" s="278"/>
      <c r="O1994" s="278"/>
    </row>
    <row r="1995" spans="1:15" ht="15.75" customHeight="1">
      <c r="A1995" s="279" t="s">
        <v>4</v>
      </c>
      <c r="B1995" s="279"/>
      <c r="C1995" s="279"/>
      <c r="D1995" s="279"/>
      <c r="E1995" s="279"/>
      <c r="F1995" s="279"/>
      <c r="G1995" s="279"/>
      <c r="H1995" s="279"/>
      <c r="I1995" s="279"/>
      <c r="J1995" s="279"/>
      <c r="K1995" s="279"/>
      <c r="L1995" s="279"/>
      <c r="M1995" s="279"/>
      <c r="N1995" s="279"/>
      <c r="O1995" s="279"/>
    </row>
    <row r="1996" ht="4.5" customHeight="1"/>
    <row r="1997" spans="2:15" s="280" customFormat="1" ht="24.75" customHeight="1">
      <c r="B1997" s="281" t="s">
        <v>268</v>
      </c>
      <c r="C1997" s="281"/>
      <c r="D1997" s="282" t="s">
        <v>269</v>
      </c>
      <c r="E1997" s="283" t="s">
        <v>270</v>
      </c>
      <c r="F1997" s="281" t="s">
        <v>271</v>
      </c>
      <c r="G1997" s="281"/>
      <c r="H1997" s="283" t="s">
        <v>272</v>
      </c>
      <c r="I1997" s="283" t="s">
        <v>273</v>
      </c>
      <c r="J1997" s="283" t="s">
        <v>274</v>
      </c>
      <c r="K1997" s="283" t="s">
        <v>0</v>
      </c>
      <c r="L1997" s="283" t="s">
        <v>275</v>
      </c>
      <c r="M1997" s="283" t="s">
        <v>276</v>
      </c>
      <c r="N1997" s="281" t="s">
        <v>277</v>
      </c>
      <c r="O1997" s="281"/>
    </row>
    <row r="1998" spans="2:15" ht="12.75" customHeight="1">
      <c r="B1998" s="284" t="s">
        <v>2498</v>
      </c>
      <c r="C1998" s="284"/>
      <c r="D1998" s="285" t="s">
        <v>447</v>
      </c>
      <c r="E1998" s="286" t="s">
        <v>365</v>
      </c>
      <c r="F1998" s="287" t="s">
        <v>281</v>
      </c>
      <c r="G1998" s="287"/>
      <c r="H1998" s="288" t="s">
        <v>2499</v>
      </c>
      <c r="I1998" s="289">
        <v>1</v>
      </c>
      <c r="J1998" s="290" t="s">
        <v>283</v>
      </c>
      <c r="K1998" s="291">
        <v>40</v>
      </c>
      <c r="M1998" s="286" t="s">
        <v>425</v>
      </c>
      <c r="N1998" s="284" t="s">
        <v>2500</v>
      </c>
      <c r="O1998" s="284"/>
    </row>
    <row r="1999" spans="2:15" ht="24.75" customHeight="1">
      <c r="B1999" s="284" t="s">
        <v>2501</v>
      </c>
      <c r="C1999" s="284"/>
      <c r="D1999" s="285" t="s">
        <v>2502</v>
      </c>
      <c r="E1999" s="286" t="s">
        <v>395</v>
      </c>
      <c r="F1999" s="287" t="s">
        <v>281</v>
      </c>
      <c r="G1999" s="287"/>
      <c r="H1999" s="288" t="s">
        <v>2503</v>
      </c>
      <c r="I1999" s="289">
        <v>4</v>
      </c>
      <c r="J1999" s="290" t="s">
        <v>283</v>
      </c>
      <c r="K1999" s="291">
        <v>31</v>
      </c>
      <c r="M1999" s="286" t="s">
        <v>425</v>
      </c>
      <c r="N1999" s="284" t="s">
        <v>2504</v>
      </c>
      <c r="O1999" s="284"/>
    </row>
    <row r="2000" spans="2:15" ht="12.75" customHeight="1">
      <c r="B2000" s="284" t="s">
        <v>2505</v>
      </c>
      <c r="C2000" s="284"/>
      <c r="D2000" s="285" t="s">
        <v>2506</v>
      </c>
      <c r="E2000" s="286" t="s">
        <v>327</v>
      </c>
      <c r="F2000" s="287" t="s">
        <v>281</v>
      </c>
      <c r="G2000" s="287"/>
      <c r="H2000" s="288" t="s">
        <v>2507</v>
      </c>
      <c r="I2000" s="289">
        <v>2</v>
      </c>
      <c r="J2000" s="290" t="s">
        <v>299</v>
      </c>
      <c r="K2000" s="291">
        <v>26</v>
      </c>
      <c r="M2000" s="286" t="s">
        <v>425</v>
      </c>
      <c r="N2000" s="284" t="s">
        <v>2508</v>
      </c>
      <c r="O2000" s="284"/>
    </row>
    <row r="2001" spans="2:15" ht="12.75" customHeight="1">
      <c r="B2001" s="284" t="s">
        <v>2509</v>
      </c>
      <c r="C2001" s="284"/>
      <c r="D2001" s="285" t="s">
        <v>2184</v>
      </c>
      <c r="E2001" s="286" t="s">
        <v>391</v>
      </c>
      <c r="F2001" s="287" t="s">
        <v>281</v>
      </c>
      <c r="G2001" s="287"/>
      <c r="H2001" s="288" t="s">
        <v>2163</v>
      </c>
      <c r="I2001" s="289">
        <v>5</v>
      </c>
      <c r="J2001" s="290" t="s">
        <v>299</v>
      </c>
      <c r="K2001" s="291">
        <v>20</v>
      </c>
      <c r="M2001" s="286" t="s">
        <v>425</v>
      </c>
      <c r="N2001" s="284" t="s">
        <v>2500</v>
      </c>
      <c r="O2001" s="284"/>
    </row>
    <row r="2002" spans="2:15" ht="12.75" customHeight="1">
      <c r="B2002" s="284" t="s">
        <v>2510</v>
      </c>
      <c r="C2002" s="284"/>
      <c r="D2002" s="285" t="s">
        <v>1271</v>
      </c>
      <c r="E2002" s="286" t="s">
        <v>64</v>
      </c>
      <c r="F2002" s="287" t="s">
        <v>281</v>
      </c>
      <c r="G2002" s="287"/>
      <c r="H2002" s="288" t="s">
        <v>592</v>
      </c>
      <c r="I2002" s="289">
        <v>10</v>
      </c>
      <c r="J2002" s="290" t="s">
        <v>339</v>
      </c>
      <c r="K2002" s="291">
        <v>15</v>
      </c>
      <c r="M2002" s="286" t="s">
        <v>425</v>
      </c>
      <c r="N2002" s="284" t="s">
        <v>2508</v>
      </c>
      <c r="O2002" s="284"/>
    </row>
    <row r="2003" spans="2:15" ht="12.75" customHeight="1">
      <c r="B2003" s="284" t="s">
        <v>2511</v>
      </c>
      <c r="C2003" s="284"/>
      <c r="D2003" s="285" t="s">
        <v>548</v>
      </c>
      <c r="E2003" s="286" t="s">
        <v>327</v>
      </c>
      <c r="F2003" s="287" t="s">
        <v>281</v>
      </c>
      <c r="G2003" s="287"/>
      <c r="H2003" s="288" t="s">
        <v>2512</v>
      </c>
      <c r="I2003" s="289">
        <v>10</v>
      </c>
      <c r="J2003" s="290" t="s">
        <v>339</v>
      </c>
      <c r="K2003" s="291">
        <v>15</v>
      </c>
      <c r="M2003" s="286" t="s">
        <v>425</v>
      </c>
      <c r="N2003" s="284" t="s">
        <v>2508</v>
      </c>
      <c r="O2003" s="284"/>
    </row>
    <row r="2004" spans="2:15" ht="24.75" customHeight="1">
      <c r="B2004" s="284" t="s">
        <v>2513</v>
      </c>
      <c r="C2004" s="284"/>
      <c r="D2004" s="285" t="s">
        <v>2514</v>
      </c>
      <c r="E2004" s="286" t="s">
        <v>395</v>
      </c>
      <c r="F2004" s="287" t="s">
        <v>333</v>
      </c>
      <c r="G2004" s="287"/>
      <c r="H2004" s="288" t="s">
        <v>2515</v>
      </c>
      <c r="I2004" s="289">
        <v>12</v>
      </c>
      <c r="J2004" s="290" t="s">
        <v>299</v>
      </c>
      <c r="K2004" s="291">
        <v>13</v>
      </c>
      <c r="M2004" s="286" t="s">
        <v>425</v>
      </c>
      <c r="N2004" s="284" t="s">
        <v>2516</v>
      </c>
      <c r="O2004" s="284"/>
    </row>
    <row r="2005" spans="2:15" ht="12.75" customHeight="1">
      <c r="B2005" s="284" t="s">
        <v>2517</v>
      </c>
      <c r="C2005" s="284"/>
      <c r="D2005" s="285" t="s">
        <v>2518</v>
      </c>
      <c r="E2005" s="286" t="s">
        <v>64</v>
      </c>
      <c r="F2005" s="287" t="s">
        <v>347</v>
      </c>
      <c r="G2005" s="287"/>
      <c r="H2005" s="288" t="s">
        <v>2519</v>
      </c>
      <c r="I2005" s="289">
        <v>13</v>
      </c>
      <c r="J2005" s="290" t="s">
        <v>339</v>
      </c>
      <c r="K2005" s="291">
        <v>12</v>
      </c>
      <c r="M2005" s="286" t="s">
        <v>425</v>
      </c>
      <c r="N2005" s="284" t="s">
        <v>2520</v>
      </c>
      <c r="O2005" s="284"/>
    </row>
    <row r="2006" spans="2:15" ht="12.75" customHeight="1">
      <c r="B2006" s="284" t="s">
        <v>2521</v>
      </c>
      <c r="C2006" s="284"/>
      <c r="D2006" s="285" t="s">
        <v>2522</v>
      </c>
      <c r="E2006" s="286" t="s">
        <v>365</v>
      </c>
      <c r="F2006" s="287" t="s">
        <v>311</v>
      </c>
      <c r="G2006" s="287"/>
      <c r="H2006" s="288" t="s">
        <v>2178</v>
      </c>
      <c r="I2006" s="289">
        <v>14</v>
      </c>
      <c r="J2006" s="290" t="s">
        <v>299</v>
      </c>
      <c r="K2006" s="291">
        <v>11</v>
      </c>
      <c r="M2006" s="286" t="s">
        <v>425</v>
      </c>
      <c r="N2006" s="284" t="s">
        <v>2500</v>
      </c>
      <c r="O2006" s="284"/>
    </row>
    <row r="2007" spans="2:15" ht="24.75" customHeight="1">
      <c r="B2007" s="284" t="s">
        <v>2523</v>
      </c>
      <c r="C2007" s="284"/>
      <c r="D2007" s="285" t="s">
        <v>2524</v>
      </c>
      <c r="E2007" s="286" t="s">
        <v>65</v>
      </c>
      <c r="F2007" s="287" t="s">
        <v>347</v>
      </c>
      <c r="G2007" s="287"/>
      <c r="H2007" s="288" t="s">
        <v>2525</v>
      </c>
      <c r="I2007" s="289">
        <v>14</v>
      </c>
      <c r="J2007" s="290" t="s">
        <v>329</v>
      </c>
      <c r="K2007" s="291">
        <v>11</v>
      </c>
      <c r="M2007" s="286" t="s">
        <v>425</v>
      </c>
      <c r="N2007" s="284" t="s">
        <v>2526</v>
      </c>
      <c r="O2007" s="284"/>
    </row>
    <row r="2008" spans="2:15" ht="12.75" customHeight="1">
      <c r="B2008" s="284" t="s">
        <v>2527</v>
      </c>
      <c r="C2008" s="284"/>
      <c r="D2008" s="285" t="s">
        <v>2528</v>
      </c>
      <c r="E2008" s="286" t="s">
        <v>327</v>
      </c>
      <c r="F2008" s="287" t="s">
        <v>281</v>
      </c>
      <c r="G2008" s="287"/>
      <c r="H2008" s="288" t="s">
        <v>2529</v>
      </c>
      <c r="I2008" s="289">
        <v>15</v>
      </c>
      <c r="J2008" s="290" t="s">
        <v>339</v>
      </c>
      <c r="K2008" s="291">
        <v>10</v>
      </c>
      <c r="M2008" s="286" t="s">
        <v>425</v>
      </c>
      <c r="N2008" s="284" t="s">
        <v>2530</v>
      </c>
      <c r="O2008" s="284"/>
    </row>
    <row r="2009" spans="2:15" ht="12.75" customHeight="1">
      <c r="B2009" s="284" t="s">
        <v>2531</v>
      </c>
      <c r="C2009" s="284"/>
      <c r="D2009" s="285" t="s">
        <v>2532</v>
      </c>
      <c r="E2009" s="286" t="s">
        <v>391</v>
      </c>
      <c r="F2009" s="287" t="s">
        <v>333</v>
      </c>
      <c r="G2009" s="287"/>
      <c r="H2009" s="288" t="s">
        <v>2533</v>
      </c>
      <c r="I2009" s="289">
        <v>16</v>
      </c>
      <c r="J2009" s="290" t="s">
        <v>413</v>
      </c>
      <c r="K2009" s="291">
        <v>9</v>
      </c>
      <c r="M2009" s="286" t="s">
        <v>425</v>
      </c>
      <c r="N2009" s="284" t="s">
        <v>2508</v>
      </c>
      <c r="O2009" s="284"/>
    </row>
    <row r="2010" spans="2:15" ht="12.75" customHeight="1">
      <c r="B2010" s="284" t="s">
        <v>2534</v>
      </c>
      <c r="C2010" s="284"/>
      <c r="D2010" s="285" t="s">
        <v>2535</v>
      </c>
      <c r="E2010" s="286" t="s">
        <v>395</v>
      </c>
      <c r="F2010" s="287" t="s">
        <v>333</v>
      </c>
      <c r="G2010" s="287"/>
      <c r="H2010" s="288" t="s">
        <v>1946</v>
      </c>
      <c r="I2010" s="289">
        <v>19</v>
      </c>
      <c r="J2010" s="290" t="s">
        <v>339</v>
      </c>
      <c r="K2010" s="291">
        <v>6</v>
      </c>
      <c r="M2010" s="286" t="s">
        <v>425</v>
      </c>
      <c r="N2010" s="284" t="s">
        <v>2536</v>
      </c>
      <c r="O2010" s="284"/>
    </row>
    <row r="2011" spans="2:15" ht="12.75" customHeight="1">
      <c r="B2011" s="284" t="s">
        <v>2537</v>
      </c>
      <c r="C2011" s="284"/>
      <c r="D2011" s="285" t="s">
        <v>2538</v>
      </c>
      <c r="E2011" s="286" t="s">
        <v>280</v>
      </c>
      <c r="F2011" s="287" t="s">
        <v>347</v>
      </c>
      <c r="G2011" s="287"/>
      <c r="H2011" s="288" t="s">
        <v>2539</v>
      </c>
      <c r="I2011" s="289">
        <v>20</v>
      </c>
      <c r="J2011" s="290" t="s">
        <v>329</v>
      </c>
      <c r="K2011" s="291">
        <v>5</v>
      </c>
      <c r="M2011" s="286" t="s">
        <v>425</v>
      </c>
      <c r="N2011" s="284" t="s">
        <v>2540</v>
      </c>
      <c r="O2011" s="284"/>
    </row>
    <row r="2012" spans="2:15" ht="12.75" customHeight="1">
      <c r="B2012" s="284" t="s">
        <v>2541</v>
      </c>
      <c r="C2012" s="284"/>
      <c r="D2012" s="285" t="s">
        <v>824</v>
      </c>
      <c r="E2012" s="286" t="s">
        <v>64</v>
      </c>
      <c r="F2012" s="287" t="s">
        <v>347</v>
      </c>
      <c r="G2012" s="287"/>
      <c r="H2012" s="288" t="s">
        <v>2542</v>
      </c>
      <c r="I2012" s="289">
        <v>22</v>
      </c>
      <c r="J2012" s="290" t="s">
        <v>329</v>
      </c>
      <c r="K2012" s="291">
        <v>3</v>
      </c>
      <c r="M2012" s="286" t="s">
        <v>425</v>
      </c>
      <c r="N2012" s="284" t="s">
        <v>2543</v>
      </c>
      <c r="O2012" s="284"/>
    </row>
    <row r="2013" spans="2:15" ht="12.75" customHeight="1">
      <c r="B2013" s="284" t="s">
        <v>2544</v>
      </c>
      <c r="C2013" s="284"/>
      <c r="D2013" s="285" t="s">
        <v>1455</v>
      </c>
      <c r="E2013" s="286" t="s">
        <v>280</v>
      </c>
      <c r="F2013" s="287" t="s">
        <v>347</v>
      </c>
      <c r="G2013" s="287"/>
      <c r="H2013" s="288" t="s">
        <v>2165</v>
      </c>
      <c r="I2013" s="289">
        <v>28</v>
      </c>
      <c r="J2013" s="290" t="s">
        <v>487</v>
      </c>
      <c r="M2013" s="286" t="s">
        <v>425</v>
      </c>
      <c r="N2013" s="284" t="s">
        <v>2520</v>
      </c>
      <c r="O2013" s="284"/>
    </row>
    <row r="2014" spans="2:15" ht="12.75" customHeight="1">
      <c r="B2014" s="284" t="s">
        <v>2545</v>
      </c>
      <c r="C2014" s="284"/>
      <c r="D2014" s="285" t="s">
        <v>1215</v>
      </c>
      <c r="E2014" s="286" t="s">
        <v>365</v>
      </c>
      <c r="F2014" s="287" t="s">
        <v>333</v>
      </c>
      <c r="G2014" s="287"/>
      <c r="H2014" s="288" t="s">
        <v>1071</v>
      </c>
      <c r="I2014" s="289">
        <v>44</v>
      </c>
      <c r="J2014" s="290" t="s">
        <v>339</v>
      </c>
      <c r="M2014" s="286" t="s">
        <v>425</v>
      </c>
      <c r="N2014" s="284" t="s">
        <v>2508</v>
      </c>
      <c r="O2014" s="284"/>
    </row>
    <row r="2015" spans="2:15" ht="12.75" customHeight="1">
      <c r="B2015" s="284" t="s">
        <v>2546</v>
      </c>
      <c r="C2015" s="284"/>
      <c r="D2015" s="285" t="s">
        <v>2547</v>
      </c>
      <c r="E2015" s="286" t="s">
        <v>310</v>
      </c>
      <c r="F2015" s="287" t="s">
        <v>333</v>
      </c>
      <c r="G2015" s="287"/>
      <c r="H2015" s="288" t="s">
        <v>2548</v>
      </c>
      <c r="I2015" s="289">
        <v>74</v>
      </c>
      <c r="J2015" s="290" t="s">
        <v>339</v>
      </c>
      <c r="M2015" s="286" t="s">
        <v>933</v>
      </c>
      <c r="N2015" s="284" t="s">
        <v>2549</v>
      </c>
      <c r="O2015" s="284"/>
    </row>
    <row r="2016" spans="2:15" ht="12.75" customHeight="1">
      <c r="B2016" s="292"/>
      <c r="C2016" s="292"/>
      <c r="D2016" s="292"/>
      <c r="E2016" s="293" t="s">
        <v>363</v>
      </c>
      <c r="F2016" s="293"/>
      <c r="G2016" s="293"/>
      <c r="H2016" s="293"/>
      <c r="I2016" s="293"/>
      <c r="J2016" s="293"/>
      <c r="K2016" s="294">
        <v>227</v>
      </c>
      <c r="L2016" s="292"/>
      <c r="M2016" s="292"/>
      <c r="N2016" s="292"/>
      <c r="O2016" s="292"/>
    </row>
    <row r="2017" ht="7.5" customHeight="1"/>
    <row r="2018" spans="2:3" ht="12.75" customHeight="1">
      <c r="B2018" s="295" t="s">
        <v>364</v>
      </c>
      <c r="C2018" s="295"/>
    </row>
    <row r="2019" ht="6" customHeight="1"/>
    <row r="2020" spans="2:15" ht="12.75" customHeight="1">
      <c r="B2020" s="284" t="s">
        <v>2505</v>
      </c>
      <c r="C2020" s="284"/>
      <c r="D2020" s="285" t="s">
        <v>2506</v>
      </c>
      <c r="E2020" s="286" t="s">
        <v>297</v>
      </c>
      <c r="F2020" s="287" t="s">
        <v>333</v>
      </c>
      <c r="G2020" s="287"/>
      <c r="H2020" s="288" t="s">
        <v>2550</v>
      </c>
      <c r="I2020" s="289">
        <v>9</v>
      </c>
      <c r="J2020" s="290" t="s">
        <v>299</v>
      </c>
      <c r="K2020" s="291">
        <v>16</v>
      </c>
      <c r="M2020" s="286" t="s">
        <v>425</v>
      </c>
      <c r="N2020" s="284" t="s">
        <v>2508</v>
      </c>
      <c r="O2020" s="284"/>
    </row>
    <row r="2021" spans="2:15" ht="12.75" customHeight="1">
      <c r="B2021" s="284" t="s">
        <v>2511</v>
      </c>
      <c r="C2021" s="284"/>
      <c r="D2021" s="285" t="s">
        <v>548</v>
      </c>
      <c r="E2021" s="286" t="s">
        <v>367</v>
      </c>
      <c r="F2021" s="287" t="s">
        <v>333</v>
      </c>
      <c r="G2021" s="287"/>
      <c r="H2021" s="288" t="s">
        <v>2551</v>
      </c>
      <c r="I2021" s="289">
        <v>13</v>
      </c>
      <c r="J2021" s="290" t="s">
        <v>339</v>
      </c>
      <c r="K2021" s="291">
        <v>12</v>
      </c>
      <c r="M2021" s="286" t="s">
        <v>425</v>
      </c>
      <c r="N2021" s="284" t="s">
        <v>2508</v>
      </c>
      <c r="O2021" s="284"/>
    </row>
    <row r="2022" spans="2:15" ht="12.75" customHeight="1">
      <c r="B2022" s="284" t="s">
        <v>2521</v>
      </c>
      <c r="C2022" s="284"/>
      <c r="D2022" s="285" t="s">
        <v>2522</v>
      </c>
      <c r="E2022" s="286" t="s">
        <v>310</v>
      </c>
      <c r="F2022" s="287" t="s">
        <v>311</v>
      </c>
      <c r="G2022" s="287"/>
      <c r="H2022" s="288" t="s">
        <v>2552</v>
      </c>
      <c r="I2022" s="289">
        <v>17</v>
      </c>
      <c r="J2022" s="290" t="s">
        <v>299</v>
      </c>
      <c r="K2022" s="291">
        <v>8</v>
      </c>
      <c r="M2022" s="286" t="s">
        <v>425</v>
      </c>
      <c r="N2022" s="284" t="s">
        <v>2500</v>
      </c>
      <c r="O2022" s="284"/>
    </row>
    <row r="2023" spans="2:15" ht="12.75" customHeight="1">
      <c r="B2023" s="284" t="s">
        <v>2527</v>
      </c>
      <c r="C2023" s="284"/>
      <c r="D2023" s="285" t="s">
        <v>2528</v>
      </c>
      <c r="E2023" s="286" t="s">
        <v>297</v>
      </c>
      <c r="F2023" s="287" t="s">
        <v>333</v>
      </c>
      <c r="G2023" s="287"/>
      <c r="H2023" s="288" t="s">
        <v>2553</v>
      </c>
      <c r="I2023" s="289">
        <v>17</v>
      </c>
      <c r="J2023" s="290" t="s">
        <v>339</v>
      </c>
      <c r="K2023" s="291">
        <v>8</v>
      </c>
      <c r="M2023" s="286" t="s">
        <v>425</v>
      </c>
      <c r="N2023" s="284" t="s">
        <v>2530</v>
      </c>
      <c r="O2023" s="284"/>
    </row>
    <row r="2024" spans="2:15" ht="24.75" customHeight="1">
      <c r="B2024" s="284" t="s">
        <v>2513</v>
      </c>
      <c r="C2024" s="284"/>
      <c r="D2024" s="285" t="s">
        <v>2514</v>
      </c>
      <c r="E2024" s="286" t="s">
        <v>292</v>
      </c>
      <c r="F2024" s="287" t="s">
        <v>333</v>
      </c>
      <c r="G2024" s="287"/>
      <c r="H2024" s="288" t="s">
        <v>2554</v>
      </c>
      <c r="I2024" s="289">
        <v>23</v>
      </c>
      <c r="J2024" s="290" t="s">
        <v>339</v>
      </c>
      <c r="K2024" s="291">
        <v>2</v>
      </c>
      <c r="M2024" s="286" t="s">
        <v>425</v>
      </c>
      <c r="N2024" s="284" t="s">
        <v>2516</v>
      </c>
      <c r="O2024" s="284"/>
    </row>
    <row r="2025" spans="2:15" ht="24.75" customHeight="1">
      <c r="B2025" s="284" t="s">
        <v>2510</v>
      </c>
      <c r="C2025" s="284"/>
      <c r="D2025" s="285" t="s">
        <v>1271</v>
      </c>
      <c r="E2025" s="286" t="s">
        <v>371</v>
      </c>
      <c r="F2025" s="287" t="s">
        <v>281</v>
      </c>
      <c r="G2025" s="287"/>
      <c r="H2025" s="288" t="s">
        <v>2555</v>
      </c>
      <c r="M2025" s="286" t="s">
        <v>425</v>
      </c>
      <c r="N2025" s="284" t="s">
        <v>2508</v>
      </c>
      <c r="O2025" s="284"/>
    </row>
    <row r="2026" spans="2:15" ht="24.75" customHeight="1">
      <c r="B2026" s="284" t="s">
        <v>2545</v>
      </c>
      <c r="C2026" s="284"/>
      <c r="D2026" s="285" t="s">
        <v>1215</v>
      </c>
      <c r="E2026" s="286" t="s">
        <v>371</v>
      </c>
      <c r="F2026" s="287" t="s">
        <v>281</v>
      </c>
      <c r="G2026" s="287"/>
      <c r="H2026" s="288" t="s">
        <v>2555</v>
      </c>
      <c r="M2026" s="286" t="s">
        <v>425</v>
      </c>
      <c r="N2026" s="284" t="s">
        <v>2508</v>
      </c>
      <c r="O2026" s="284"/>
    </row>
    <row r="2027" spans="2:15" ht="24.75" customHeight="1">
      <c r="B2027" s="284" t="s">
        <v>2498</v>
      </c>
      <c r="C2027" s="284"/>
      <c r="D2027" s="285" t="s">
        <v>447</v>
      </c>
      <c r="E2027" s="286" t="s">
        <v>371</v>
      </c>
      <c r="F2027" s="287" t="s">
        <v>281</v>
      </c>
      <c r="G2027" s="287"/>
      <c r="H2027" s="288" t="s">
        <v>2555</v>
      </c>
      <c r="M2027" s="286" t="s">
        <v>425</v>
      </c>
      <c r="N2027" s="284" t="s">
        <v>2500</v>
      </c>
      <c r="O2027" s="284"/>
    </row>
    <row r="2028" spans="2:15" ht="24.75" customHeight="1">
      <c r="B2028" s="284" t="s">
        <v>2509</v>
      </c>
      <c r="C2028" s="284"/>
      <c r="D2028" s="285" t="s">
        <v>2184</v>
      </c>
      <c r="E2028" s="286" t="s">
        <v>371</v>
      </c>
      <c r="F2028" s="287" t="s">
        <v>281</v>
      </c>
      <c r="G2028" s="287"/>
      <c r="H2028" s="288" t="s">
        <v>2555</v>
      </c>
      <c r="M2028" s="286" t="s">
        <v>425</v>
      </c>
      <c r="N2028" s="284" t="s">
        <v>2500</v>
      </c>
      <c r="O2028" s="284"/>
    </row>
    <row r="2029" spans="2:15" ht="24.75" customHeight="1">
      <c r="B2029" s="284" t="s">
        <v>2513</v>
      </c>
      <c r="C2029" s="284"/>
      <c r="D2029" s="285" t="s">
        <v>2514</v>
      </c>
      <c r="E2029" s="286" t="s">
        <v>371</v>
      </c>
      <c r="F2029" s="287" t="s">
        <v>281</v>
      </c>
      <c r="G2029" s="287"/>
      <c r="H2029" s="288" t="s">
        <v>2556</v>
      </c>
      <c r="I2029" s="289">
        <v>10</v>
      </c>
      <c r="M2029" s="286" t="s">
        <v>425</v>
      </c>
      <c r="N2029" s="284" t="s">
        <v>2516</v>
      </c>
      <c r="O2029" s="284"/>
    </row>
    <row r="2030" spans="2:15" ht="24.75" customHeight="1">
      <c r="B2030" s="284" t="s">
        <v>2501</v>
      </c>
      <c r="C2030" s="284"/>
      <c r="D2030" s="285" t="s">
        <v>2502</v>
      </c>
      <c r="E2030" s="286" t="s">
        <v>371</v>
      </c>
      <c r="F2030" s="287" t="s">
        <v>281</v>
      </c>
      <c r="G2030" s="287"/>
      <c r="H2030" s="288" t="s">
        <v>2556</v>
      </c>
      <c r="I2030" s="289">
        <v>10</v>
      </c>
      <c r="M2030" s="286" t="s">
        <v>425</v>
      </c>
      <c r="N2030" s="284" t="s">
        <v>2504</v>
      </c>
      <c r="O2030" s="284"/>
    </row>
    <row r="2031" spans="2:15" ht="24.75" customHeight="1">
      <c r="B2031" s="284" t="s">
        <v>2534</v>
      </c>
      <c r="C2031" s="284"/>
      <c r="D2031" s="285" t="s">
        <v>2535</v>
      </c>
      <c r="E2031" s="286" t="s">
        <v>371</v>
      </c>
      <c r="F2031" s="287" t="s">
        <v>281</v>
      </c>
      <c r="G2031" s="287"/>
      <c r="H2031" s="288" t="s">
        <v>2556</v>
      </c>
      <c r="I2031" s="289">
        <v>10</v>
      </c>
      <c r="M2031" s="286" t="s">
        <v>425</v>
      </c>
      <c r="N2031" s="284" t="s">
        <v>2536</v>
      </c>
      <c r="O2031" s="284"/>
    </row>
    <row r="2032" spans="2:15" ht="24.75" customHeight="1">
      <c r="B2032" s="284" t="s">
        <v>2521</v>
      </c>
      <c r="C2032" s="284"/>
      <c r="D2032" s="285" t="s">
        <v>2522</v>
      </c>
      <c r="E2032" s="286" t="s">
        <v>371</v>
      </c>
      <c r="F2032" s="287" t="s">
        <v>281</v>
      </c>
      <c r="G2032" s="287"/>
      <c r="H2032" s="288" t="s">
        <v>2556</v>
      </c>
      <c r="I2032" s="289">
        <v>10</v>
      </c>
      <c r="M2032" s="286" t="s">
        <v>425</v>
      </c>
      <c r="N2032" s="284" t="s">
        <v>2500</v>
      </c>
      <c r="O2032" s="284"/>
    </row>
    <row r="2033" spans="2:15" ht="24.75" customHeight="1">
      <c r="B2033" s="284" t="s">
        <v>2523</v>
      </c>
      <c r="C2033" s="284"/>
      <c r="D2033" s="285" t="s">
        <v>2524</v>
      </c>
      <c r="E2033" s="286" t="s">
        <v>395</v>
      </c>
      <c r="F2033" s="287" t="s">
        <v>333</v>
      </c>
      <c r="G2033" s="287"/>
      <c r="H2033" s="288" t="s">
        <v>688</v>
      </c>
      <c r="I2033" s="289">
        <v>28</v>
      </c>
      <c r="J2033" s="290" t="s">
        <v>329</v>
      </c>
      <c r="M2033" s="286" t="s">
        <v>425</v>
      </c>
      <c r="N2033" s="284" t="s">
        <v>2526</v>
      </c>
      <c r="O2033" s="284"/>
    </row>
    <row r="2034" spans="2:15" ht="24.75" customHeight="1">
      <c r="B2034" s="284" t="s">
        <v>2501</v>
      </c>
      <c r="C2034" s="284"/>
      <c r="D2034" s="285" t="s">
        <v>2502</v>
      </c>
      <c r="E2034" s="286" t="s">
        <v>365</v>
      </c>
      <c r="F2034" s="287" t="s">
        <v>333</v>
      </c>
      <c r="G2034" s="287"/>
      <c r="H2034" s="288" t="s">
        <v>2557</v>
      </c>
      <c r="I2034" s="289">
        <v>29</v>
      </c>
      <c r="J2034" s="290" t="s">
        <v>299</v>
      </c>
      <c r="M2034" s="286" t="s">
        <v>425</v>
      </c>
      <c r="N2034" s="284" t="s">
        <v>2504</v>
      </c>
      <c r="O2034" s="284"/>
    </row>
    <row r="2035" spans="2:15" ht="12.75" customHeight="1">
      <c r="B2035" s="284" t="s">
        <v>2546</v>
      </c>
      <c r="C2035" s="284"/>
      <c r="D2035" s="285" t="s">
        <v>2547</v>
      </c>
      <c r="E2035" s="286" t="s">
        <v>365</v>
      </c>
      <c r="F2035" s="287" t="s">
        <v>333</v>
      </c>
      <c r="G2035" s="287"/>
      <c r="H2035" s="288" t="s">
        <v>1927</v>
      </c>
      <c r="I2035" s="289">
        <v>35</v>
      </c>
      <c r="J2035" s="290" t="s">
        <v>339</v>
      </c>
      <c r="M2035" s="286" t="s">
        <v>933</v>
      </c>
      <c r="N2035" s="284" t="s">
        <v>2549</v>
      </c>
      <c r="O2035" s="284"/>
    </row>
    <row r="2036" spans="2:15" ht="12.75" customHeight="1">
      <c r="B2036" s="284" t="s">
        <v>2510</v>
      </c>
      <c r="C2036" s="284"/>
      <c r="D2036" s="285" t="s">
        <v>1271</v>
      </c>
      <c r="E2036" s="286" t="s">
        <v>365</v>
      </c>
      <c r="F2036" s="287" t="s">
        <v>333</v>
      </c>
      <c r="G2036" s="287"/>
      <c r="H2036" s="288" t="s">
        <v>2558</v>
      </c>
      <c r="I2036" s="289">
        <v>38</v>
      </c>
      <c r="J2036" s="290" t="s">
        <v>339</v>
      </c>
      <c r="M2036" s="286" t="s">
        <v>425</v>
      </c>
      <c r="N2036" s="284" t="s">
        <v>2508</v>
      </c>
      <c r="O2036" s="284"/>
    </row>
    <row r="2037" spans="2:15" ht="12.75" customHeight="1">
      <c r="B2037" s="284" t="s">
        <v>2545</v>
      </c>
      <c r="C2037" s="284"/>
      <c r="D2037" s="285" t="s">
        <v>1215</v>
      </c>
      <c r="E2037" s="286" t="s">
        <v>310</v>
      </c>
      <c r="F2037" s="287" t="s">
        <v>333</v>
      </c>
      <c r="G2037" s="287"/>
      <c r="H2037" s="288" t="s">
        <v>2559</v>
      </c>
      <c r="I2037" s="289">
        <v>47</v>
      </c>
      <c r="J2037" s="290" t="s">
        <v>299</v>
      </c>
      <c r="M2037" s="286" t="s">
        <v>425</v>
      </c>
      <c r="N2037" s="284" t="s">
        <v>2508</v>
      </c>
      <c r="O2037" s="284"/>
    </row>
    <row r="2038" spans="2:15" ht="12.75" customHeight="1">
      <c r="B2038" s="284" t="s">
        <v>2534</v>
      </c>
      <c r="C2038" s="284"/>
      <c r="D2038" s="285" t="s">
        <v>2535</v>
      </c>
      <c r="E2038" s="286" t="s">
        <v>365</v>
      </c>
      <c r="F2038" s="287" t="s">
        <v>333</v>
      </c>
      <c r="G2038" s="287"/>
      <c r="H2038" s="288" t="s">
        <v>2190</v>
      </c>
      <c r="I2038" s="289">
        <v>49</v>
      </c>
      <c r="J2038" s="290" t="s">
        <v>339</v>
      </c>
      <c r="M2038" s="286" t="s">
        <v>425</v>
      </c>
      <c r="N2038" s="284" t="s">
        <v>2536</v>
      </c>
      <c r="O2038" s="284"/>
    </row>
    <row r="2039" spans="2:15" ht="12.75" customHeight="1">
      <c r="B2039" s="284" t="s">
        <v>2531</v>
      </c>
      <c r="C2039" s="284"/>
      <c r="D2039" s="285" t="s">
        <v>2532</v>
      </c>
      <c r="E2039" s="286" t="s">
        <v>310</v>
      </c>
      <c r="F2039" s="287" t="s">
        <v>333</v>
      </c>
      <c r="G2039" s="287"/>
      <c r="H2039" s="288" t="s">
        <v>907</v>
      </c>
      <c r="I2039" s="289">
        <v>78</v>
      </c>
      <c r="J2039" s="290" t="s">
        <v>339</v>
      </c>
      <c r="M2039" s="286" t="s">
        <v>425</v>
      </c>
      <c r="N2039" s="284" t="s">
        <v>2508</v>
      </c>
      <c r="O2039" s="284"/>
    </row>
    <row r="2040" spans="2:15" ht="12.75" customHeight="1">
      <c r="B2040" s="284" t="s">
        <v>2510</v>
      </c>
      <c r="C2040" s="284"/>
      <c r="D2040" s="285" t="s">
        <v>1271</v>
      </c>
      <c r="E2040" s="286" t="s">
        <v>64</v>
      </c>
      <c r="F2040" s="287" t="s">
        <v>347</v>
      </c>
      <c r="G2040" s="287"/>
      <c r="H2040" s="288" t="s">
        <v>2560</v>
      </c>
      <c r="I2040" s="290" t="s">
        <v>376</v>
      </c>
      <c r="J2040" s="290" t="s">
        <v>299</v>
      </c>
      <c r="M2040" s="286" t="s">
        <v>425</v>
      </c>
      <c r="N2040" s="284" t="s">
        <v>2508</v>
      </c>
      <c r="O2040" s="284"/>
    </row>
    <row r="2041" spans="2:15" ht="12.75" customHeight="1">
      <c r="B2041" s="284" t="s">
        <v>2521</v>
      </c>
      <c r="C2041" s="284"/>
      <c r="D2041" s="285" t="s">
        <v>2522</v>
      </c>
      <c r="E2041" s="286" t="s">
        <v>310</v>
      </c>
      <c r="F2041" s="287" t="s">
        <v>333</v>
      </c>
      <c r="G2041" s="287"/>
      <c r="H2041" s="288" t="s">
        <v>2561</v>
      </c>
      <c r="I2041" s="290" t="s">
        <v>376</v>
      </c>
      <c r="J2041" s="290" t="s">
        <v>299</v>
      </c>
      <c r="M2041" s="286" t="s">
        <v>425</v>
      </c>
      <c r="N2041" s="284" t="s">
        <v>2500</v>
      </c>
      <c r="O2041" s="284"/>
    </row>
    <row r="2042" spans="2:15" ht="12.75" customHeight="1">
      <c r="B2042" s="284" t="s">
        <v>2509</v>
      </c>
      <c r="C2042" s="284"/>
      <c r="D2042" s="285" t="s">
        <v>2184</v>
      </c>
      <c r="E2042" s="286" t="s">
        <v>391</v>
      </c>
      <c r="F2042" s="287" t="s">
        <v>333</v>
      </c>
      <c r="G2042" s="287"/>
      <c r="H2042" s="288" t="s">
        <v>2562</v>
      </c>
      <c r="I2042" s="290" t="s">
        <v>376</v>
      </c>
      <c r="J2042" s="290" t="s">
        <v>299</v>
      </c>
      <c r="M2042" s="286" t="s">
        <v>425</v>
      </c>
      <c r="N2042" s="284" t="s">
        <v>2500</v>
      </c>
      <c r="O2042" s="284"/>
    </row>
    <row r="2043" spans="2:15" ht="24.75" customHeight="1">
      <c r="B2043" s="284" t="s">
        <v>2501</v>
      </c>
      <c r="C2043" s="284"/>
      <c r="D2043" s="285" t="s">
        <v>2502</v>
      </c>
      <c r="E2043" s="286" t="s">
        <v>395</v>
      </c>
      <c r="F2043" s="287" t="s">
        <v>333</v>
      </c>
      <c r="G2043" s="287"/>
      <c r="H2043" s="288" t="s">
        <v>707</v>
      </c>
      <c r="I2043" s="290" t="s">
        <v>382</v>
      </c>
      <c r="J2043" s="290" t="s">
        <v>283</v>
      </c>
      <c r="M2043" s="286" t="s">
        <v>425</v>
      </c>
      <c r="N2043" s="284" t="s">
        <v>2504</v>
      </c>
      <c r="O2043" s="284"/>
    </row>
    <row r="2044" spans="2:15" ht="12.75" customHeight="1">
      <c r="B2044" s="284" t="s">
        <v>2498</v>
      </c>
      <c r="C2044" s="284"/>
      <c r="D2044" s="285" t="s">
        <v>447</v>
      </c>
      <c r="E2044" s="286" t="s">
        <v>365</v>
      </c>
      <c r="F2044" s="287" t="s">
        <v>311</v>
      </c>
      <c r="G2044" s="287"/>
      <c r="H2044" s="288" t="s">
        <v>2563</v>
      </c>
      <c r="I2044" s="290" t="s">
        <v>382</v>
      </c>
      <c r="J2044" s="290" t="s">
        <v>283</v>
      </c>
      <c r="M2044" s="286" t="s">
        <v>425</v>
      </c>
      <c r="N2044" s="284" t="s">
        <v>2500</v>
      </c>
      <c r="O2044" s="284"/>
    </row>
    <row r="2045" spans="2:15" ht="12.75" customHeight="1">
      <c r="B2045" s="284" t="s">
        <v>2498</v>
      </c>
      <c r="C2045" s="284"/>
      <c r="D2045" s="285" t="s">
        <v>447</v>
      </c>
      <c r="E2045" s="286" t="s">
        <v>365</v>
      </c>
      <c r="F2045" s="287" t="s">
        <v>333</v>
      </c>
      <c r="G2045" s="287"/>
      <c r="H2045" s="288" t="s">
        <v>2564</v>
      </c>
      <c r="I2045" s="290" t="s">
        <v>382</v>
      </c>
      <c r="J2045" s="290" t="s">
        <v>283</v>
      </c>
      <c r="M2045" s="286" t="s">
        <v>425</v>
      </c>
      <c r="N2045" s="284" t="s">
        <v>2500</v>
      </c>
      <c r="O2045" s="284"/>
    </row>
    <row r="2046" spans="2:15" ht="12.75" customHeight="1">
      <c r="B2046" s="284" t="s">
        <v>2521</v>
      </c>
      <c r="C2046" s="284"/>
      <c r="D2046" s="285" t="s">
        <v>2522</v>
      </c>
      <c r="E2046" s="286" t="s">
        <v>365</v>
      </c>
      <c r="F2046" s="287" t="s">
        <v>333</v>
      </c>
      <c r="G2046" s="287"/>
      <c r="H2046" s="288" t="s">
        <v>2320</v>
      </c>
      <c r="I2046" s="290" t="s">
        <v>382</v>
      </c>
      <c r="J2046" s="290" t="s">
        <v>299</v>
      </c>
      <c r="M2046" s="286" t="s">
        <v>425</v>
      </c>
      <c r="N2046" s="284" t="s">
        <v>2500</v>
      </c>
      <c r="O2046" s="284"/>
    </row>
    <row r="2047" spans="2:15" ht="12.75" customHeight="1">
      <c r="B2047" s="284" t="s">
        <v>2534</v>
      </c>
      <c r="C2047" s="284"/>
      <c r="D2047" s="285" t="s">
        <v>2535</v>
      </c>
      <c r="E2047" s="286" t="s">
        <v>310</v>
      </c>
      <c r="F2047" s="287" t="s">
        <v>333</v>
      </c>
      <c r="G2047" s="287"/>
      <c r="H2047" s="288" t="s">
        <v>419</v>
      </c>
      <c r="M2047" s="286" t="s">
        <v>425</v>
      </c>
      <c r="N2047" s="284" t="s">
        <v>2536</v>
      </c>
      <c r="O2047" s="284"/>
    </row>
    <row r="2048" spans="2:15" ht="11.25" customHeight="1">
      <c r="B2048" s="292"/>
      <c r="C2048" s="292"/>
      <c r="D2048" s="292"/>
      <c r="E2048" s="292"/>
      <c r="F2048" s="292"/>
      <c r="G2048" s="292"/>
      <c r="H2048" s="292"/>
      <c r="I2048" s="292"/>
      <c r="J2048" s="292"/>
      <c r="K2048" s="292"/>
      <c r="L2048" s="292"/>
      <c r="M2048" s="292"/>
      <c r="N2048" s="292"/>
      <c r="O2048" s="292"/>
    </row>
    <row r="2049" spans="2:3" ht="12.75" customHeight="1">
      <c r="B2049" s="280" t="s">
        <v>14</v>
      </c>
      <c r="C2049" s="280"/>
    </row>
    <row r="2050" ht="12.75" customHeight="1">
      <c r="B2050" s="275" t="s">
        <v>15</v>
      </c>
    </row>
    <row r="2051" ht="11.25" customHeight="1"/>
    <row r="2052" ht="11.25" customHeight="1"/>
    <row r="2053" spans="2:3" ht="12.75" customHeight="1">
      <c r="B2053" s="280" t="s">
        <v>32</v>
      </c>
      <c r="C2053" s="280"/>
    </row>
    <row r="2054" ht="11.25" customHeight="1">
      <c r="B2054" s="275" t="s">
        <v>15</v>
      </c>
    </row>
    <row r="2055" ht="11.25" customHeight="1"/>
    <row r="2056" spans="7:14" ht="11.25" customHeight="1">
      <c r="G2056" s="276" t="s">
        <v>265</v>
      </c>
      <c r="H2056" s="276"/>
      <c r="I2056" s="276"/>
      <c r="J2056" s="276"/>
      <c r="K2056" s="276"/>
      <c r="L2056" s="276"/>
      <c r="M2056" s="276"/>
      <c r="N2056" s="276"/>
    </row>
    <row r="2057" spans="7:14" ht="11.25" customHeight="1">
      <c r="G2057" s="276"/>
      <c r="H2057" s="276"/>
      <c r="I2057" s="276"/>
      <c r="J2057" s="276"/>
      <c r="K2057" s="276"/>
      <c r="L2057" s="276"/>
      <c r="M2057" s="276"/>
      <c r="N2057" s="276"/>
    </row>
    <row r="2058" spans="7:14" ht="11.25" customHeight="1">
      <c r="G2058" s="276"/>
      <c r="H2058" s="276"/>
      <c r="I2058" s="276"/>
      <c r="J2058" s="276"/>
      <c r="K2058" s="276"/>
      <c r="L2058" s="276"/>
      <c r="M2058" s="276"/>
      <c r="N2058" s="276"/>
    </row>
    <row r="2059" spans="7:14" ht="11.25" customHeight="1">
      <c r="G2059" s="276"/>
      <c r="H2059" s="276"/>
      <c r="I2059" s="276"/>
      <c r="J2059" s="276"/>
      <c r="K2059" s="276"/>
      <c r="L2059" s="276"/>
      <c r="M2059" s="276"/>
      <c r="N2059" s="276"/>
    </row>
    <row r="2060" spans="7:14" ht="11.25" customHeight="1">
      <c r="G2060" s="276"/>
      <c r="H2060" s="276"/>
      <c r="I2060" s="276"/>
      <c r="J2060" s="276"/>
      <c r="K2060" s="276"/>
      <c r="L2060" s="276"/>
      <c r="M2060" s="276"/>
      <c r="N2060" s="276"/>
    </row>
    <row r="2061" spans="7:14" ht="11.25" customHeight="1">
      <c r="G2061" s="276"/>
      <c r="H2061" s="276"/>
      <c r="I2061" s="276"/>
      <c r="J2061" s="276"/>
      <c r="K2061" s="276"/>
      <c r="L2061" s="276"/>
      <c r="M2061" s="276"/>
      <c r="N2061" s="276"/>
    </row>
    <row r="2062" ht="11.25" customHeight="1"/>
    <row r="2063" spans="7:14" ht="11.25" customHeight="1">
      <c r="G2063" s="277" t="s">
        <v>266</v>
      </c>
      <c r="H2063" s="277"/>
      <c r="I2063" s="277"/>
      <c r="J2063" s="277"/>
      <c r="K2063" s="277"/>
      <c r="L2063" s="277"/>
      <c r="M2063" s="277"/>
      <c r="N2063" s="277"/>
    </row>
    <row r="2064" spans="7:14" ht="11.25" customHeight="1">
      <c r="G2064" s="277"/>
      <c r="H2064" s="277"/>
      <c r="I2064" s="277"/>
      <c r="J2064" s="277"/>
      <c r="K2064" s="277"/>
      <c r="L2064" s="277"/>
      <c r="M2064" s="277"/>
      <c r="N2064" s="277"/>
    </row>
    <row r="2065" spans="1:15" ht="15.75" customHeight="1">
      <c r="A2065" s="278" t="s">
        <v>267</v>
      </c>
      <c r="B2065" s="278"/>
      <c r="C2065" s="278"/>
      <c r="D2065" s="278"/>
      <c r="E2065" s="278"/>
      <c r="F2065" s="278"/>
      <c r="G2065" s="278"/>
      <c r="H2065" s="278"/>
      <c r="I2065" s="278"/>
      <c r="J2065" s="278"/>
      <c r="K2065" s="278"/>
      <c r="L2065" s="278"/>
      <c r="M2065" s="278"/>
      <c r="N2065" s="278"/>
      <c r="O2065" s="278"/>
    </row>
    <row r="2066" spans="1:15" ht="15.75" customHeight="1">
      <c r="A2066" s="279" t="s">
        <v>151</v>
      </c>
      <c r="B2066" s="279"/>
      <c r="C2066" s="279"/>
      <c r="D2066" s="279"/>
      <c r="E2066" s="279"/>
      <c r="F2066" s="279"/>
      <c r="G2066" s="279"/>
      <c r="H2066" s="279"/>
      <c r="I2066" s="279"/>
      <c r="J2066" s="279"/>
      <c r="K2066" s="279"/>
      <c r="L2066" s="279"/>
      <c r="M2066" s="279"/>
      <c r="N2066" s="279"/>
      <c r="O2066" s="279"/>
    </row>
    <row r="2067" ht="4.5" customHeight="1"/>
    <row r="2068" spans="2:15" s="280" customFormat="1" ht="24.75" customHeight="1">
      <c r="B2068" s="281" t="s">
        <v>268</v>
      </c>
      <c r="C2068" s="281"/>
      <c r="D2068" s="282" t="s">
        <v>269</v>
      </c>
      <c r="E2068" s="283" t="s">
        <v>270</v>
      </c>
      <c r="F2068" s="281" t="s">
        <v>271</v>
      </c>
      <c r="G2068" s="281"/>
      <c r="H2068" s="283" t="s">
        <v>272</v>
      </c>
      <c r="I2068" s="283" t="s">
        <v>273</v>
      </c>
      <c r="J2068" s="283" t="s">
        <v>274</v>
      </c>
      <c r="K2068" s="283" t="s">
        <v>0</v>
      </c>
      <c r="L2068" s="283" t="s">
        <v>275</v>
      </c>
      <c r="M2068" s="283" t="s">
        <v>276</v>
      </c>
      <c r="N2068" s="281" t="s">
        <v>277</v>
      </c>
      <c r="O2068" s="281"/>
    </row>
    <row r="2069" spans="2:15" ht="24.75" customHeight="1">
      <c r="B2069" s="284" t="s">
        <v>2565</v>
      </c>
      <c r="C2069" s="284"/>
      <c r="D2069" s="285" t="s">
        <v>1161</v>
      </c>
      <c r="E2069" s="286" t="s">
        <v>367</v>
      </c>
      <c r="F2069" s="287" t="s">
        <v>281</v>
      </c>
      <c r="G2069" s="287"/>
      <c r="H2069" s="288" t="s">
        <v>2566</v>
      </c>
      <c r="I2069" s="289">
        <v>4</v>
      </c>
      <c r="J2069" s="290" t="s">
        <v>299</v>
      </c>
      <c r="K2069" s="291">
        <v>21</v>
      </c>
      <c r="N2069" s="284" t="s">
        <v>2567</v>
      </c>
      <c r="O2069" s="284"/>
    </row>
    <row r="2070" spans="2:15" ht="12.75" customHeight="1">
      <c r="B2070" s="284" t="s">
        <v>2568</v>
      </c>
      <c r="C2070" s="284"/>
      <c r="D2070" s="285" t="s">
        <v>2478</v>
      </c>
      <c r="E2070" s="286" t="s">
        <v>58</v>
      </c>
      <c r="F2070" s="287" t="s">
        <v>281</v>
      </c>
      <c r="G2070" s="287"/>
      <c r="H2070" s="288" t="s">
        <v>2569</v>
      </c>
      <c r="I2070" s="289">
        <v>5</v>
      </c>
      <c r="J2070" s="290" t="s">
        <v>299</v>
      </c>
      <c r="K2070" s="291">
        <v>20</v>
      </c>
      <c r="M2070" s="286" t="s">
        <v>425</v>
      </c>
      <c r="N2070" s="284" t="s">
        <v>2570</v>
      </c>
      <c r="O2070" s="284"/>
    </row>
    <row r="2071" spans="2:15" ht="12.75" customHeight="1">
      <c r="B2071" s="284" t="s">
        <v>2571</v>
      </c>
      <c r="C2071" s="284"/>
      <c r="D2071" s="285" t="s">
        <v>1356</v>
      </c>
      <c r="E2071" s="286" t="s">
        <v>58</v>
      </c>
      <c r="F2071" s="287" t="s">
        <v>281</v>
      </c>
      <c r="G2071" s="287"/>
      <c r="H2071" s="288" t="s">
        <v>2572</v>
      </c>
      <c r="I2071" s="289">
        <v>7</v>
      </c>
      <c r="J2071" s="290" t="s">
        <v>299</v>
      </c>
      <c r="K2071" s="291">
        <v>18</v>
      </c>
      <c r="M2071" s="286" t="s">
        <v>425</v>
      </c>
      <c r="N2071" s="284" t="s">
        <v>2573</v>
      </c>
      <c r="O2071" s="284"/>
    </row>
    <row r="2072" spans="2:15" ht="12.75" customHeight="1">
      <c r="B2072" s="284" t="s">
        <v>2574</v>
      </c>
      <c r="C2072" s="284"/>
      <c r="D2072" s="285" t="s">
        <v>967</v>
      </c>
      <c r="E2072" s="286" t="s">
        <v>367</v>
      </c>
      <c r="F2072" s="287" t="s">
        <v>281</v>
      </c>
      <c r="G2072" s="287"/>
      <c r="H2072" s="288" t="s">
        <v>2575</v>
      </c>
      <c r="I2072" s="289">
        <v>7</v>
      </c>
      <c r="J2072" s="290" t="s">
        <v>299</v>
      </c>
      <c r="K2072" s="291">
        <v>18</v>
      </c>
      <c r="N2072" s="284" t="s">
        <v>2576</v>
      </c>
      <c r="O2072" s="284"/>
    </row>
    <row r="2073" spans="2:15" ht="24.75" customHeight="1">
      <c r="B2073" s="284" t="s">
        <v>2577</v>
      </c>
      <c r="C2073" s="284"/>
      <c r="D2073" s="285" t="s">
        <v>1821</v>
      </c>
      <c r="E2073" s="286" t="s">
        <v>307</v>
      </c>
      <c r="H2073" s="291">
        <v>3613</v>
      </c>
      <c r="I2073" s="289">
        <v>9</v>
      </c>
      <c r="K2073" s="291">
        <v>16</v>
      </c>
      <c r="M2073" s="286" t="s">
        <v>425</v>
      </c>
      <c r="N2073" s="284" t="s">
        <v>2578</v>
      </c>
      <c r="O2073" s="284"/>
    </row>
    <row r="2074" spans="2:15" ht="12.75" customHeight="1">
      <c r="B2074" s="284" t="s">
        <v>2579</v>
      </c>
      <c r="C2074" s="284"/>
      <c r="D2074" s="285" t="s">
        <v>1175</v>
      </c>
      <c r="E2074" s="286" t="s">
        <v>58</v>
      </c>
      <c r="F2074" s="287" t="s">
        <v>281</v>
      </c>
      <c r="G2074" s="287"/>
      <c r="H2074" s="288" t="s">
        <v>2580</v>
      </c>
      <c r="I2074" s="289">
        <v>13</v>
      </c>
      <c r="J2074" s="290" t="s">
        <v>339</v>
      </c>
      <c r="K2074" s="291">
        <v>12</v>
      </c>
      <c r="N2074" s="284" t="s">
        <v>2576</v>
      </c>
      <c r="O2074" s="284"/>
    </row>
    <row r="2075" spans="2:15" ht="12.75" customHeight="1">
      <c r="B2075" s="284" t="s">
        <v>2581</v>
      </c>
      <c r="C2075" s="284"/>
      <c r="D2075" s="285" t="s">
        <v>2582</v>
      </c>
      <c r="E2075" s="286" t="s">
        <v>327</v>
      </c>
      <c r="F2075" s="287" t="s">
        <v>281</v>
      </c>
      <c r="G2075" s="287"/>
      <c r="H2075" s="288" t="s">
        <v>2583</v>
      </c>
      <c r="I2075" s="289">
        <v>17</v>
      </c>
      <c r="J2075" s="290" t="s">
        <v>329</v>
      </c>
      <c r="K2075" s="291">
        <v>8</v>
      </c>
      <c r="N2075" s="284" t="s">
        <v>2576</v>
      </c>
      <c r="O2075" s="284"/>
    </row>
    <row r="2076" spans="2:15" ht="12.75" customHeight="1">
      <c r="B2076" s="284" t="s">
        <v>2584</v>
      </c>
      <c r="C2076" s="284"/>
      <c r="D2076" s="285" t="s">
        <v>2585</v>
      </c>
      <c r="E2076" s="286" t="s">
        <v>58</v>
      </c>
      <c r="F2076" s="287" t="s">
        <v>281</v>
      </c>
      <c r="G2076" s="287"/>
      <c r="H2076" s="288" t="s">
        <v>2586</v>
      </c>
      <c r="I2076" s="289">
        <v>17</v>
      </c>
      <c r="J2076" s="290" t="s">
        <v>329</v>
      </c>
      <c r="K2076" s="291">
        <v>8</v>
      </c>
      <c r="N2076" s="284" t="s">
        <v>2576</v>
      </c>
      <c r="O2076" s="284"/>
    </row>
    <row r="2077" spans="2:15" ht="12.75" customHeight="1">
      <c r="B2077" s="284" t="s">
        <v>2587</v>
      </c>
      <c r="C2077" s="284"/>
      <c r="D2077" s="285" t="s">
        <v>824</v>
      </c>
      <c r="E2077" s="286" t="s">
        <v>327</v>
      </c>
      <c r="F2077" s="287" t="s">
        <v>281</v>
      </c>
      <c r="G2077" s="287"/>
      <c r="H2077" s="288" t="s">
        <v>2588</v>
      </c>
      <c r="I2077" s="289">
        <v>18</v>
      </c>
      <c r="K2077" s="291">
        <v>7</v>
      </c>
      <c r="N2077" s="284" t="s">
        <v>2576</v>
      </c>
      <c r="O2077" s="284"/>
    </row>
    <row r="2078" spans="2:15" ht="24.75" customHeight="1">
      <c r="B2078" s="284" t="s">
        <v>2589</v>
      </c>
      <c r="C2078" s="284"/>
      <c r="D2078" s="285" t="s">
        <v>1477</v>
      </c>
      <c r="E2078" s="286" t="s">
        <v>292</v>
      </c>
      <c r="F2078" s="287" t="s">
        <v>333</v>
      </c>
      <c r="G2078" s="287"/>
      <c r="H2078" s="288" t="s">
        <v>2590</v>
      </c>
      <c r="I2078" s="289">
        <v>22</v>
      </c>
      <c r="J2078" s="290" t="s">
        <v>339</v>
      </c>
      <c r="K2078" s="291">
        <v>3</v>
      </c>
      <c r="M2078" s="286" t="s">
        <v>425</v>
      </c>
      <c r="N2078" s="284" t="s">
        <v>2591</v>
      </c>
      <c r="O2078" s="284"/>
    </row>
    <row r="2079" spans="2:15" ht="12.75" customHeight="1">
      <c r="B2079" s="292"/>
      <c r="C2079" s="292"/>
      <c r="D2079" s="292"/>
      <c r="E2079" s="293" t="s">
        <v>363</v>
      </c>
      <c r="F2079" s="293"/>
      <c r="G2079" s="293"/>
      <c r="H2079" s="293"/>
      <c r="I2079" s="293"/>
      <c r="J2079" s="293"/>
      <c r="K2079" s="294">
        <v>131</v>
      </c>
      <c r="L2079" s="292"/>
      <c r="M2079" s="292"/>
      <c r="N2079" s="292"/>
      <c r="O2079" s="292"/>
    </row>
    <row r="2080" ht="7.5" customHeight="1"/>
    <row r="2081" spans="2:3" ht="12.75" customHeight="1">
      <c r="B2081" s="295" t="s">
        <v>364</v>
      </c>
      <c r="C2081" s="295"/>
    </row>
    <row r="2082" ht="6" customHeight="1"/>
    <row r="2083" spans="2:15" ht="12.75" customHeight="1">
      <c r="B2083" s="284" t="s">
        <v>2568</v>
      </c>
      <c r="C2083" s="284"/>
      <c r="D2083" s="285" t="s">
        <v>2478</v>
      </c>
      <c r="E2083" s="286" t="s">
        <v>367</v>
      </c>
      <c r="F2083" s="287" t="s">
        <v>281</v>
      </c>
      <c r="G2083" s="287"/>
      <c r="H2083" s="288" t="s">
        <v>2592</v>
      </c>
      <c r="I2083" s="289">
        <v>6</v>
      </c>
      <c r="J2083" s="290" t="s">
        <v>299</v>
      </c>
      <c r="K2083" s="291">
        <v>19</v>
      </c>
      <c r="M2083" s="286" t="s">
        <v>425</v>
      </c>
      <c r="N2083" s="284" t="s">
        <v>2570</v>
      </c>
      <c r="O2083" s="284"/>
    </row>
    <row r="2084" spans="2:15" ht="12.75" customHeight="1">
      <c r="B2084" s="284" t="s">
        <v>2571</v>
      </c>
      <c r="C2084" s="284"/>
      <c r="D2084" s="285" t="s">
        <v>1356</v>
      </c>
      <c r="E2084" s="286" t="s">
        <v>367</v>
      </c>
      <c r="F2084" s="287" t="s">
        <v>281</v>
      </c>
      <c r="G2084" s="287"/>
      <c r="H2084" s="288" t="s">
        <v>2593</v>
      </c>
      <c r="I2084" s="289">
        <v>8</v>
      </c>
      <c r="J2084" s="290" t="s">
        <v>339</v>
      </c>
      <c r="K2084" s="291">
        <v>17</v>
      </c>
      <c r="M2084" s="286" t="s">
        <v>425</v>
      </c>
      <c r="N2084" s="284" t="s">
        <v>2573</v>
      </c>
      <c r="O2084" s="284"/>
    </row>
    <row r="2085" spans="2:15" ht="12.75" customHeight="1">
      <c r="B2085" s="284" t="s">
        <v>2579</v>
      </c>
      <c r="C2085" s="284"/>
      <c r="D2085" s="285" t="s">
        <v>1175</v>
      </c>
      <c r="E2085" s="286" t="s">
        <v>297</v>
      </c>
      <c r="F2085" s="287" t="s">
        <v>333</v>
      </c>
      <c r="G2085" s="287"/>
      <c r="H2085" s="288" t="s">
        <v>2594</v>
      </c>
      <c r="I2085" s="289">
        <v>15</v>
      </c>
      <c r="J2085" s="290" t="s">
        <v>299</v>
      </c>
      <c r="K2085" s="291">
        <v>10</v>
      </c>
      <c r="N2085" s="284" t="s">
        <v>2576</v>
      </c>
      <c r="O2085" s="284"/>
    </row>
    <row r="2086" spans="2:15" ht="12.75" customHeight="1">
      <c r="B2086" s="284" t="s">
        <v>2587</v>
      </c>
      <c r="C2086" s="284"/>
      <c r="D2086" s="285" t="s">
        <v>824</v>
      </c>
      <c r="E2086" s="286" t="s">
        <v>367</v>
      </c>
      <c r="F2086" s="287" t="s">
        <v>333</v>
      </c>
      <c r="G2086" s="287"/>
      <c r="H2086" s="288" t="s">
        <v>2595</v>
      </c>
      <c r="I2086" s="289">
        <v>20</v>
      </c>
      <c r="J2086" s="290" t="s">
        <v>329</v>
      </c>
      <c r="K2086" s="291">
        <v>5</v>
      </c>
      <c r="N2086" s="284" t="s">
        <v>2576</v>
      </c>
      <c r="O2086" s="284"/>
    </row>
    <row r="2087" spans="2:15" ht="24.75" customHeight="1">
      <c r="B2087" s="284" t="s">
        <v>2571</v>
      </c>
      <c r="C2087" s="284"/>
      <c r="D2087" s="285" t="s">
        <v>1356</v>
      </c>
      <c r="E2087" s="286" t="s">
        <v>371</v>
      </c>
      <c r="F2087" s="287" t="s">
        <v>281</v>
      </c>
      <c r="G2087" s="287"/>
      <c r="H2087" s="288" t="s">
        <v>2596</v>
      </c>
      <c r="M2087" s="286" t="s">
        <v>425</v>
      </c>
      <c r="N2087" s="284" t="s">
        <v>2573</v>
      </c>
      <c r="O2087" s="284"/>
    </row>
    <row r="2088" spans="2:15" ht="24.75" customHeight="1">
      <c r="B2088" s="284" t="s">
        <v>2577</v>
      </c>
      <c r="C2088" s="284"/>
      <c r="D2088" s="285" t="s">
        <v>1821</v>
      </c>
      <c r="E2088" s="286" t="s">
        <v>371</v>
      </c>
      <c r="F2088" s="287" t="s">
        <v>281</v>
      </c>
      <c r="G2088" s="287"/>
      <c r="H2088" s="288" t="s">
        <v>2596</v>
      </c>
      <c r="M2088" s="286" t="s">
        <v>425</v>
      </c>
      <c r="N2088" s="284" t="s">
        <v>2578</v>
      </c>
      <c r="O2088" s="284"/>
    </row>
    <row r="2089" spans="2:15" ht="24.75" customHeight="1">
      <c r="B2089" s="284" t="s">
        <v>2589</v>
      </c>
      <c r="C2089" s="284"/>
      <c r="D2089" s="285" t="s">
        <v>1477</v>
      </c>
      <c r="E2089" s="286" t="s">
        <v>371</v>
      </c>
      <c r="F2089" s="287" t="s">
        <v>281</v>
      </c>
      <c r="G2089" s="287"/>
      <c r="H2089" s="288" t="s">
        <v>2596</v>
      </c>
      <c r="M2089" s="286" t="s">
        <v>425</v>
      </c>
      <c r="N2089" s="284" t="s">
        <v>2591</v>
      </c>
      <c r="O2089" s="284"/>
    </row>
    <row r="2090" spans="2:15" ht="24.75" customHeight="1">
      <c r="B2090" s="284" t="s">
        <v>2565</v>
      </c>
      <c r="C2090" s="284"/>
      <c r="D2090" s="285" t="s">
        <v>1161</v>
      </c>
      <c r="E2090" s="286" t="s">
        <v>371</v>
      </c>
      <c r="F2090" s="287" t="s">
        <v>281</v>
      </c>
      <c r="G2090" s="287"/>
      <c r="H2090" s="288" t="s">
        <v>2596</v>
      </c>
      <c r="N2090" s="284" t="s">
        <v>2567</v>
      </c>
      <c r="O2090" s="284"/>
    </row>
    <row r="2091" spans="2:15" ht="12.75" customHeight="1">
      <c r="B2091" s="284" t="s">
        <v>2581</v>
      </c>
      <c r="C2091" s="284"/>
      <c r="D2091" s="285" t="s">
        <v>2582</v>
      </c>
      <c r="E2091" s="286" t="s">
        <v>292</v>
      </c>
      <c r="F2091" s="287" t="s">
        <v>333</v>
      </c>
      <c r="G2091" s="287"/>
      <c r="H2091" s="288" t="s">
        <v>2597</v>
      </c>
      <c r="I2091" s="289">
        <v>31</v>
      </c>
      <c r="J2091" s="290" t="s">
        <v>487</v>
      </c>
      <c r="N2091" s="284" t="s">
        <v>2576</v>
      </c>
      <c r="O2091" s="284"/>
    </row>
    <row r="2092" spans="2:15" ht="24.75" customHeight="1">
      <c r="B2092" s="284" t="s">
        <v>2589</v>
      </c>
      <c r="C2092" s="284"/>
      <c r="D2092" s="285" t="s">
        <v>1477</v>
      </c>
      <c r="E2092" s="286" t="s">
        <v>310</v>
      </c>
      <c r="F2092" s="287" t="s">
        <v>333</v>
      </c>
      <c r="G2092" s="287"/>
      <c r="H2092" s="288" t="s">
        <v>2598</v>
      </c>
      <c r="I2092" s="289">
        <v>62</v>
      </c>
      <c r="J2092" s="290" t="s">
        <v>339</v>
      </c>
      <c r="M2092" s="286" t="s">
        <v>425</v>
      </c>
      <c r="N2092" s="284" t="s">
        <v>2591</v>
      </c>
      <c r="O2092" s="284"/>
    </row>
    <row r="2093" spans="2:15" ht="12.75" customHeight="1">
      <c r="B2093" s="284" t="s">
        <v>2571</v>
      </c>
      <c r="C2093" s="284"/>
      <c r="D2093" s="285" t="s">
        <v>1356</v>
      </c>
      <c r="E2093" s="286" t="s">
        <v>367</v>
      </c>
      <c r="F2093" s="287" t="s">
        <v>333</v>
      </c>
      <c r="G2093" s="287"/>
      <c r="H2093" s="288" t="s">
        <v>2599</v>
      </c>
      <c r="I2093" s="290" t="s">
        <v>376</v>
      </c>
      <c r="J2093" s="290" t="s">
        <v>299</v>
      </c>
      <c r="M2093" s="286" t="s">
        <v>425</v>
      </c>
      <c r="N2093" s="284" t="s">
        <v>2573</v>
      </c>
      <c r="O2093" s="284"/>
    </row>
    <row r="2094" spans="2:15" ht="12.75" customHeight="1">
      <c r="B2094" s="284" t="s">
        <v>2574</v>
      </c>
      <c r="C2094" s="284"/>
      <c r="D2094" s="285" t="s">
        <v>967</v>
      </c>
      <c r="E2094" s="286" t="s">
        <v>367</v>
      </c>
      <c r="F2094" s="287" t="s">
        <v>333</v>
      </c>
      <c r="G2094" s="287"/>
      <c r="H2094" s="288" t="s">
        <v>2600</v>
      </c>
      <c r="I2094" s="290" t="s">
        <v>376</v>
      </c>
      <c r="J2094" s="290" t="s">
        <v>339</v>
      </c>
      <c r="N2094" s="284" t="s">
        <v>2576</v>
      </c>
      <c r="O2094" s="284"/>
    </row>
    <row r="2095" spans="2:15" ht="12.75" customHeight="1">
      <c r="B2095" s="284" t="s">
        <v>2568</v>
      </c>
      <c r="C2095" s="284"/>
      <c r="D2095" s="285" t="s">
        <v>2478</v>
      </c>
      <c r="E2095" s="286" t="s">
        <v>367</v>
      </c>
      <c r="F2095" s="287" t="s">
        <v>333</v>
      </c>
      <c r="G2095" s="287"/>
      <c r="H2095" s="288" t="s">
        <v>2601</v>
      </c>
      <c r="I2095" s="290" t="s">
        <v>382</v>
      </c>
      <c r="J2095" s="290" t="s">
        <v>299</v>
      </c>
      <c r="M2095" s="286" t="s">
        <v>425</v>
      </c>
      <c r="N2095" s="284" t="s">
        <v>2570</v>
      </c>
      <c r="O2095" s="284"/>
    </row>
    <row r="2096" spans="2:15" ht="24.75" customHeight="1">
      <c r="B2096" s="284" t="s">
        <v>2565</v>
      </c>
      <c r="C2096" s="284"/>
      <c r="D2096" s="285" t="s">
        <v>1161</v>
      </c>
      <c r="E2096" s="286" t="s">
        <v>367</v>
      </c>
      <c r="F2096" s="287" t="s">
        <v>333</v>
      </c>
      <c r="G2096" s="287"/>
      <c r="H2096" s="288" t="s">
        <v>2602</v>
      </c>
      <c r="I2096" s="290" t="s">
        <v>382</v>
      </c>
      <c r="J2096" s="290" t="s">
        <v>339</v>
      </c>
      <c r="N2096" s="284" t="s">
        <v>2567</v>
      </c>
      <c r="O2096" s="284"/>
    </row>
    <row r="2097" spans="2:15" ht="24.75" customHeight="1">
      <c r="B2097" s="284" t="s">
        <v>2577</v>
      </c>
      <c r="C2097" s="284"/>
      <c r="D2097" s="285" t="s">
        <v>1821</v>
      </c>
      <c r="E2097" s="286" t="s">
        <v>386</v>
      </c>
      <c r="F2097" s="287" t="s">
        <v>281</v>
      </c>
      <c r="G2097" s="287"/>
      <c r="H2097" s="288" t="s">
        <v>2603</v>
      </c>
      <c r="M2097" s="286" t="s">
        <v>425</v>
      </c>
      <c r="N2097" s="284" t="s">
        <v>2578</v>
      </c>
      <c r="O2097" s="284"/>
    </row>
    <row r="2098" spans="2:15" ht="24.75" customHeight="1">
      <c r="B2098" s="284" t="s">
        <v>2577</v>
      </c>
      <c r="C2098" s="284"/>
      <c r="D2098" s="285" t="s">
        <v>1821</v>
      </c>
      <c r="E2098" s="286" t="s">
        <v>63</v>
      </c>
      <c r="F2098" s="287" t="s">
        <v>281</v>
      </c>
      <c r="G2098" s="287"/>
      <c r="H2098" s="288" t="s">
        <v>385</v>
      </c>
      <c r="M2098" s="286" t="s">
        <v>425</v>
      </c>
      <c r="N2098" s="284" t="s">
        <v>2578</v>
      </c>
      <c r="O2098" s="284"/>
    </row>
    <row r="2099" spans="2:15" ht="24.75" customHeight="1">
      <c r="B2099" s="284" t="s">
        <v>2577</v>
      </c>
      <c r="C2099" s="284"/>
      <c r="D2099" s="285" t="s">
        <v>1821</v>
      </c>
      <c r="E2099" s="286" t="s">
        <v>365</v>
      </c>
      <c r="F2099" s="287" t="s">
        <v>281</v>
      </c>
      <c r="G2099" s="287"/>
      <c r="H2099" s="288" t="s">
        <v>2604</v>
      </c>
      <c r="J2099" s="290" t="s">
        <v>339</v>
      </c>
      <c r="M2099" s="286" t="s">
        <v>425</v>
      </c>
      <c r="N2099" s="284" t="s">
        <v>2578</v>
      </c>
      <c r="O2099" s="284"/>
    </row>
    <row r="2100" spans="2:15" ht="24.75" customHeight="1">
      <c r="B2100" s="284" t="s">
        <v>2577</v>
      </c>
      <c r="C2100" s="284"/>
      <c r="D2100" s="285" t="s">
        <v>1821</v>
      </c>
      <c r="E2100" s="286" t="s">
        <v>391</v>
      </c>
      <c r="F2100" s="287" t="s">
        <v>281</v>
      </c>
      <c r="G2100" s="287"/>
      <c r="H2100" s="288" t="s">
        <v>2605</v>
      </c>
      <c r="J2100" s="290" t="s">
        <v>329</v>
      </c>
      <c r="M2100" s="286" t="s">
        <v>425</v>
      </c>
      <c r="N2100" s="284" t="s">
        <v>2578</v>
      </c>
      <c r="O2100" s="284"/>
    </row>
    <row r="2101" spans="2:15" ht="24.75" customHeight="1">
      <c r="B2101" s="284" t="s">
        <v>2577</v>
      </c>
      <c r="C2101" s="284"/>
      <c r="D2101" s="285" t="s">
        <v>1821</v>
      </c>
      <c r="E2101" s="286" t="s">
        <v>64</v>
      </c>
      <c r="F2101" s="287" t="s">
        <v>281</v>
      </c>
      <c r="G2101" s="287"/>
      <c r="H2101" s="288" t="s">
        <v>2606</v>
      </c>
      <c r="J2101" s="290" t="s">
        <v>329</v>
      </c>
      <c r="M2101" s="286" t="s">
        <v>425</v>
      </c>
      <c r="N2101" s="284" t="s">
        <v>2578</v>
      </c>
      <c r="O2101" s="284"/>
    </row>
    <row r="2102" spans="2:15" ht="24.75" customHeight="1">
      <c r="B2102" s="284" t="s">
        <v>2577</v>
      </c>
      <c r="C2102" s="284"/>
      <c r="D2102" s="285" t="s">
        <v>1821</v>
      </c>
      <c r="E2102" s="286" t="s">
        <v>280</v>
      </c>
      <c r="F2102" s="287" t="s">
        <v>281</v>
      </c>
      <c r="G2102" s="287"/>
      <c r="H2102" s="288" t="s">
        <v>2607</v>
      </c>
      <c r="J2102" s="290" t="s">
        <v>413</v>
      </c>
      <c r="M2102" s="286" t="s">
        <v>425</v>
      </c>
      <c r="N2102" s="284" t="s">
        <v>2578</v>
      </c>
      <c r="O2102" s="284"/>
    </row>
    <row r="2103" spans="2:15" ht="24.75" customHeight="1">
      <c r="B2103" s="284" t="s">
        <v>2577</v>
      </c>
      <c r="C2103" s="284"/>
      <c r="D2103" s="285" t="s">
        <v>1821</v>
      </c>
      <c r="E2103" s="286" t="s">
        <v>62</v>
      </c>
      <c r="F2103" s="287" t="s">
        <v>281</v>
      </c>
      <c r="G2103" s="287"/>
      <c r="H2103" s="288" t="s">
        <v>1335</v>
      </c>
      <c r="I2103" s="289">
        <v>13</v>
      </c>
      <c r="J2103" s="290" t="s">
        <v>329</v>
      </c>
      <c r="M2103" s="286" t="s">
        <v>425</v>
      </c>
      <c r="N2103" s="284" t="s">
        <v>2578</v>
      </c>
      <c r="O2103" s="284"/>
    </row>
    <row r="2104" spans="2:15" ht="12.75" customHeight="1">
      <c r="B2104" s="284" t="s">
        <v>2574</v>
      </c>
      <c r="C2104" s="284"/>
      <c r="D2104" s="285" t="s">
        <v>967</v>
      </c>
      <c r="E2104" s="286" t="s">
        <v>58</v>
      </c>
      <c r="F2104" s="287" t="s">
        <v>281</v>
      </c>
      <c r="G2104" s="287"/>
      <c r="H2104" s="288" t="s">
        <v>418</v>
      </c>
      <c r="N2104" s="284" t="s">
        <v>2576</v>
      </c>
      <c r="O2104" s="284"/>
    </row>
    <row r="2105" spans="2:15" ht="24.75" customHeight="1">
      <c r="B2105" s="284" t="s">
        <v>2565</v>
      </c>
      <c r="C2105" s="284"/>
      <c r="D2105" s="285" t="s">
        <v>1161</v>
      </c>
      <c r="E2105" s="286" t="s">
        <v>58</v>
      </c>
      <c r="F2105" s="287" t="s">
        <v>281</v>
      </c>
      <c r="G2105" s="287"/>
      <c r="H2105" s="288" t="s">
        <v>418</v>
      </c>
      <c r="N2105" s="284" t="s">
        <v>2567</v>
      </c>
      <c r="O2105" s="284"/>
    </row>
    <row r="2106" spans="2:15" ht="12.75" customHeight="1">
      <c r="B2106" s="284" t="s">
        <v>2584</v>
      </c>
      <c r="C2106" s="284"/>
      <c r="D2106" s="285" t="s">
        <v>2585</v>
      </c>
      <c r="E2106" s="286" t="s">
        <v>297</v>
      </c>
      <c r="F2106" s="287" t="s">
        <v>333</v>
      </c>
      <c r="G2106" s="287"/>
      <c r="H2106" s="288" t="s">
        <v>2497</v>
      </c>
      <c r="N2106" s="284" t="s">
        <v>2576</v>
      </c>
      <c r="O2106" s="284"/>
    </row>
    <row r="2107" spans="2:15" ht="11.25" customHeight="1">
      <c r="B2107" s="292"/>
      <c r="C2107" s="292"/>
      <c r="D2107" s="292"/>
      <c r="E2107" s="292"/>
      <c r="F2107" s="292"/>
      <c r="G2107" s="292"/>
      <c r="H2107" s="292"/>
      <c r="I2107" s="292"/>
      <c r="J2107" s="292"/>
      <c r="K2107" s="292"/>
      <c r="L2107" s="292"/>
      <c r="M2107" s="292"/>
      <c r="N2107" s="292"/>
      <c r="O2107" s="292"/>
    </row>
    <row r="2108" spans="2:3" ht="12.75" customHeight="1">
      <c r="B2108" s="280" t="s">
        <v>14</v>
      </c>
      <c r="C2108" s="280"/>
    </row>
    <row r="2109" ht="12.75" customHeight="1">
      <c r="B2109" s="275" t="s">
        <v>15</v>
      </c>
    </row>
    <row r="2110" ht="11.25" customHeight="1"/>
    <row r="2111" ht="11.25" customHeight="1"/>
    <row r="2112" spans="2:3" ht="12.75" customHeight="1">
      <c r="B2112" s="280" t="s">
        <v>32</v>
      </c>
      <c r="C2112" s="280"/>
    </row>
    <row r="2113" ht="11.25" customHeight="1">
      <c r="B2113" s="275" t="s">
        <v>15</v>
      </c>
    </row>
    <row r="2114" ht="11.25" customHeight="1"/>
    <row r="2115" spans="7:14" ht="11.25" customHeight="1">
      <c r="G2115" s="276" t="s">
        <v>265</v>
      </c>
      <c r="H2115" s="276"/>
      <c r="I2115" s="276"/>
      <c r="J2115" s="276"/>
      <c r="K2115" s="276"/>
      <c r="L2115" s="276"/>
      <c r="M2115" s="276"/>
      <c r="N2115" s="276"/>
    </row>
    <row r="2116" spans="7:14" ht="11.25" customHeight="1">
      <c r="G2116" s="276"/>
      <c r="H2116" s="276"/>
      <c r="I2116" s="276"/>
      <c r="J2116" s="276"/>
      <c r="K2116" s="276"/>
      <c r="L2116" s="276"/>
      <c r="M2116" s="276"/>
      <c r="N2116" s="276"/>
    </row>
    <row r="2117" spans="7:14" ht="11.25" customHeight="1">
      <c r="G2117" s="276"/>
      <c r="H2117" s="276"/>
      <c r="I2117" s="276"/>
      <c r="J2117" s="276"/>
      <c r="K2117" s="276"/>
      <c r="L2117" s="276"/>
      <c r="M2117" s="276"/>
      <c r="N2117" s="276"/>
    </row>
    <row r="2118" spans="7:14" ht="11.25" customHeight="1">
      <c r="G2118" s="276"/>
      <c r="H2118" s="276"/>
      <c r="I2118" s="276"/>
      <c r="J2118" s="276"/>
      <c r="K2118" s="276"/>
      <c r="L2118" s="276"/>
      <c r="M2118" s="276"/>
      <c r="N2118" s="276"/>
    </row>
    <row r="2119" spans="7:14" ht="11.25" customHeight="1">
      <c r="G2119" s="276"/>
      <c r="H2119" s="276"/>
      <c r="I2119" s="276"/>
      <c r="J2119" s="276"/>
      <c r="K2119" s="276"/>
      <c r="L2119" s="276"/>
      <c r="M2119" s="276"/>
      <c r="N2119" s="276"/>
    </row>
    <row r="2120" spans="7:14" ht="11.25" customHeight="1">
      <c r="G2120" s="276"/>
      <c r="H2120" s="276"/>
      <c r="I2120" s="276"/>
      <c r="J2120" s="276"/>
      <c r="K2120" s="276"/>
      <c r="L2120" s="276"/>
      <c r="M2120" s="276"/>
      <c r="N2120" s="276"/>
    </row>
    <row r="2121" ht="11.25" customHeight="1"/>
    <row r="2122" spans="7:14" ht="11.25" customHeight="1">
      <c r="G2122" s="277" t="s">
        <v>266</v>
      </c>
      <c r="H2122" s="277"/>
      <c r="I2122" s="277"/>
      <c r="J2122" s="277"/>
      <c r="K2122" s="277"/>
      <c r="L2122" s="277"/>
      <c r="M2122" s="277"/>
      <c r="N2122" s="277"/>
    </row>
    <row r="2123" spans="7:14" ht="11.25" customHeight="1">
      <c r="G2123" s="277"/>
      <c r="H2123" s="277"/>
      <c r="I2123" s="277"/>
      <c r="J2123" s="277"/>
      <c r="K2123" s="277"/>
      <c r="L2123" s="277"/>
      <c r="M2123" s="277"/>
      <c r="N2123" s="277"/>
    </row>
    <row r="2124" spans="1:15" ht="15.75" customHeight="1">
      <c r="A2124" s="278" t="s">
        <v>267</v>
      </c>
      <c r="B2124" s="278"/>
      <c r="C2124" s="278"/>
      <c r="D2124" s="278"/>
      <c r="E2124" s="278"/>
      <c r="F2124" s="278"/>
      <c r="G2124" s="278"/>
      <c r="H2124" s="278"/>
      <c r="I2124" s="278"/>
      <c r="J2124" s="278"/>
      <c r="K2124" s="278"/>
      <c r="L2124" s="278"/>
      <c r="M2124" s="278"/>
      <c r="N2124" s="278"/>
      <c r="O2124" s="278"/>
    </row>
    <row r="2125" spans="1:15" ht="15.75" customHeight="1">
      <c r="A2125" s="279" t="s">
        <v>148</v>
      </c>
      <c r="B2125" s="279"/>
      <c r="C2125" s="279"/>
      <c r="D2125" s="279"/>
      <c r="E2125" s="279"/>
      <c r="F2125" s="279"/>
      <c r="G2125" s="279"/>
      <c r="H2125" s="279"/>
      <c r="I2125" s="279"/>
      <c r="J2125" s="279"/>
      <c r="K2125" s="279"/>
      <c r="L2125" s="279"/>
      <c r="M2125" s="279"/>
      <c r="N2125" s="279"/>
      <c r="O2125" s="279"/>
    </row>
    <row r="2126" ht="4.5" customHeight="1"/>
    <row r="2127" spans="2:15" s="280" customFormat="1" ht="24.75" customHeight="1">
      <c r="B2127" s="281" t="s">
        <v>268</v>
      </c>
      <c r="C2127" s="281"/>
      <c r="D2127" s="282" t="s">
        <v>269</v>
      </c>
      <c r="E2127" s="283" t="s">
        <v>270</v>
      </c>
      <c r="F2127" s="281" t="s">
        <v>271</v>
      </c>
      <c r="G2127" s="281"/>
      <c r="H2127" s="283" t="s">
        <v>272</v>
      </c>
      <c r="I2127" s="283" t="s">
        <v>273</v>
      </c>
      <c r="J2127" s="283" t="s">
        <v>274</v>
      </c>
      <c r="K2127" s="283" t="s">
        <v>0</v>
      </c>
      <c r="L2127" s="283" t="s">
        <v>275</v>
      </c>
      <c r="M2127" s="283" t="s">
        <v>276</v>
      </c>
      <c r="N2127" s="281" t="s">
        <v>277</v>
      </c>
      <c r="O2127" s="281"/>
    </row>
    <row r="2128" spans="2:15" ht="12.75" customHeight="1">
      <c r="B2128" s="284" t="s">
        <v>2608</v>
      </c>
      <c r="C2128" s="284"/>
      <c r="D2128" s="285" t="s">
        <v>2609</v>
      </c>
      <c r="E2128" s="286" t="s">
        <v>62</v>
      </c>
      <c r="F2128" s="287" t="s">
        <v>281</v>
      </c>
      <c r="G2128" s="287"/>
      <c r="H2128" s="288" t="s">
        <v>288</v>
      </c>
      <c r="I2128" s="289">
        <v>4</v>
      </c>
      <c r="J2128" s="290" t="s">
        <v>283</v>
      </c>
      <c r="K2128" s="291">
        <v>31</v>
      </c>
      <c r="M2128" s="286" t="s">
        <v>425</v>
      </c>
      <c r="N2128" s="284" t="s">
        <v>2610</v>
      </c>
      <c r="O2128" s="284"/>
    </row>
    <row r="2129" spans="2:15" ht="24.75" customHeight="1">
      <c r="B2129" s="284" t="s">
        <v>2611</v>
      </c>
      <c r="C2129" s="284"/>
      <c r="D2129" s="285" t="s">
        <v>2612</v>
      </c>
      <c r="E2129" s="286" t="s">
        <v>365</v>
      </c>
      <c r="F2129" s="287" t="s">
        <v>281</v>
      </c>
      <c r="G2129" s="287"/>
      <c r="H2129" s="288" t="s">
        <v>861</v>
      </c>
      <c r="I2129" s="289">
        <v>5</v>
      </c>
      <c r="J2129" s="290" t="s">
        <v>283</v>
      </c>
      <c r="K2129" s="291">
        <v>30</v>
      </c>
      <c r="M2129" s="286" t="s">
        <v>425</v>
      </c>
      <c r="N2129" s="284" t="s">
        <v>2613</v>
      </c>
      <c r="O2129" s="284"/>
    </row>
    <row r="2130" spans="2:15" ht="12.75" customHeight="1">
      <c r="B2130" s="284" t="s">
        <v>2614</v>
      </c>
      <c r="C2130" s="284"/>
      <c r="D2130" s="285" t="s">
        <v>359</v>
      </c>
      <c r="E2130" s="286" t="s">
        <v>58</v>
      </c>
      <c r="F2130" s="287" t="s">
        <v>281</v>
      </c>
      <c r="G2130" s="287"/>
      <c r="H2130" s="288" t="s">
        <v>2615</v>
      </c>
      <c r="I2130" s="289">
        <v>6</v>
      </c>
      <c r="J2130" s="290" t="s">
        <v>299</v>
      </c>
      <c r="K2130" s="291">
        <v>19</v>
      </c>
      <c r="M2130" s="286" t="s">
        <v>554</v>
      </c>
      <c r="N2130" s="284" t="s">
        <v>2616</v>
      </c>
      <c r="O2130" s="284"/>
    </row>
    <row r="2131" spans="2:15" ht="12.75" customHeight="1">
      <c r="B2131" s="284" t="s">
        <v>2617</v>
      </c>
      <c r="C2131" s="284"/>
      <c r="D2131" s="285" t="s">
        <v>2618</v>
      </c>
      <c r="E2131" s="286" t="s">
        <v>62</v>
      </c>
      <c r="F2131" s="287" t="s">
        <v>281</v>
      </c>
      <c r="G2131" s="287"/>
      <c r="H2131" s="288" t="s">
        <v>1337</v>
      </c>
      <c r="I2131" s="289">
        <v>6</v>
      </c>
      <c r="J2131" s="290" t="s">
        <v>299</v>
      </c>
      <c r="K2131" s="291">
        <v>19</v>
      </c>
      <c r="M2131" s="286" t="s">
        <v>425</v>
      </c>
      <c r="N2131" s="284" t="s">
        <v>2619</v>
      </c>
      <c r="O2131" s="284"/>
    </row>
    <row r="2132" spans="2:15" ht="12.75" customHeight="1">
      <c r="B2132" s="284" t="s">
        <v>2620</v>
      </c>
      <c r="C2132" s="284"/>
      <c r="D2132" s="285" t="s">
        <v>1271</v>
      </c>
      <c r="E2132" s="286" t="s">
        <v>280</v>
      </c>
      <c r="F2132" s="287" t="s">
        <v>281</v>
      </c>
      <c r="G2132" s="287"/>
      <c r="H2132" s="288" t="s">
        <v>2621</v>
      </c>
      <c r="I2132" s="289">
        <v>6</v>
      </c>
      <c r="J2132" s="290" t="s">
        <v>299</v>
      </c>
      <c r="K2132" s="291">
        <v>19</v>
      </c>
      <c r="M2132" s="286" t="s">
        <v>284</v>
      </c>
      <c r="N2132" s="284" t="s">
        <v>2622</v>
      </c>
      <c r="O2132" s="284"/>
    </row>
    <row r="2133" spans="2:15" ht="12.75" customHeight="1">
      <c r="B2133" s="284" t="s">
        <v>2623</v>
      </c>
      <c r="C2133" s="284"/>
      <c r="D2133" s="285" t="s">
        <v>2624</v>
      </c>
      <c r="E2133" s="286" t="s">
        <v>62</v>
      </c>
      <c r="F2133" s="287" t="s">
        <v>281</v>
      </c>
      <c r="G2133" s="287"/>
      <c r="H2133" s="288" t="s">
        <v>1337</v>
      </c>
      <c r="I2133" s="289">
        <v>7</v>
      </c>
      <c r="J2133" s="290" t="s">
        <v>299</v>
      </c>
      <c r="K2133" s="291">
        <v>18</v>
      </c>
      <c r="M2133" s="286" t="s">
        <v>284</v>
      </c>
      <c r="N2133" s="284" t="s">
        <v>2622</v>
      </c>
      <c r="O2133" s="284"/>
    </row>
    <row r="2134" spans="2:15" ht="12.75" customHeight="1">
      <c r="B2134" s="284" t="s">
        <v>2625</v>
      </c>
      <c r="C2134" s="284"/>
      <c r="D2134" s="285" t="s">
        <v>2626</v>
      </c>
      <c r="E2134" s="286" t="s">
        <v>307</v>
      </c>
      <c r="H2134" s="291">
        <v>3478</v>
      </c>
      <c r="I2134" s="289">
        <v>11</v>
      </c>
      <c r="K2134" s="291">
        <v>14</v>
      </c>
      <c r="M2134" s="286" t="s">
        <v>425</v>
      </c>
      <c r="N2134" s="284" t="s">
        <v>2627</v>
      </c>
      <c r="O2134" s="284"/>
    </row>
    <row r="2135" spans="2:15" ht="12.75" customHeight="1">
      <c r="B2135" s="284" t="s">
        <v>2628</v>
      </c>
      <c r="C2135" s="284"/>
      <c r="D2135" s="285" t="s">
        <v>2629</v>
      </c>
      <c r="E2135" s="286" t="s">
        <v>397</v>
      </c>
      <c r="F2135" s="287" t="s">
        <v>281</v>
      </c>
      <c r="G2135" s="287"/>
      <c r="H2135" s="288" t="s">
        <v>2630</v>
      </c>
      <c r="I2135" s="289">
        <v>11</v>
      </c>
      <c r="J2135" s="290" t="s">
        <v>339</v>
      </c>
      <c r="K2135" s="291">
        <v>14</v>
      </c>
      <c r="M2135" s="286" t="s">
        <v>284</v>
      </c>
      <c r="N2135" s="284" t="s">
        <v>2631</v>
      </c>
      <c r="O2135" s="284"/>
    </row>
    <row r="2136" spans="2:15" ht="24.75" customHeight="1">
      <c r="B2136" s="284" t="s">
        <v>2632</v>
      </c>
      <c r="C2136" s="284"/>
      <c r="D2136" s="285" t="s">
        <v>2633</v>
      </c>
      <c r="E2136" s="286" t="s">
        <v>367</v>
      </c>
      <c r="F2136" s="287" t="s">
        <v>281</v>
      </c>
      <c r="G2136" s="287"/>
      <c r="H2136" s="288" t="s">
        <v>2634</v>
      </c>
      <c r="I2136" s="289">
        <v>11</v>
      </c>
      <c r="J2136" s="290" t="s">
        <v>339</v>
      </c>
      <c r="K2136" s="291">
        <v>14</v>
      </c>
      <c r="M2136" s="286" t="s">
        <v>425</v>
      </c>
      <c r="N2136" s="284" t="s">
        <v>2635</v>
      </c>
      <c r="O2136" s="284"/>
    </row>
    <row r="2137" spans="2:15" ht="12.75" customHeight="1">
      <c r="B2137" s="284" t="s">
        <v>2636</v>
      </c>
      <c r="C2137" s="284"/>
      <c r="D2137" s="285" t="s">
        <v>2637</v>
      </c>
      <c r="E2137" s="286" t="s">
        <v>65</v>
      </c>
      <c r="F2137" s="287" t="s">
        <v>281</v>
      </c>
      <c r="G2137" s="287"/>
      <c r="H2137" s="288" t="s">
        <v>2638</v>
      </c>
      <c r="I2137" s="289">
        <v>11</v>
      </c>
      <c r="J2137" s="290" t="s">
        <v>329</v>
      </c>
      <c r="K2137" s="291">
        <v>14</v>
      </c>
      <c r="M2137" s="286" t="s">
        <v>425</v>
      </c>
      <c r="N2137" s="284" t="s">
        <v>2639</v>
      </c>
      <c r="O2137" s="284"/>
    </row>
    <row r="2138" spans="2:15" ht="12.75" customHeight="1">
      <c r="B2138" s="284" t="s">
        <v>2640</v>
      </c>
      <c r="C2138" s="284"/>
      <c r="D2138" s="285" t="s">
        <v>597</v>
      </c>
      <c r="E2138" s="286" t="s">
        <v>292</v>
      </c>
      <c r="F2138" s="287" t="s">
        <v>333</v>
      </c>
      <c r="G2138" s="287"/>
      <c r="H2138" s="288" t="s">
        <v>2641</v>
      </c>
      <c r="I2138" s="289">
        <v>13</v>
      </c>
      <c r="J2138" s="290" t="s">
        <v>339</v>
      </c>
      <c r="K2138" s="291">
        <v>12</v>
      </c>
      <c r="M2138" s="286" t="s">
        <v>554</v>
      </c>
      <c r="N2138" s="284" t="s">
        <v>2642</v>
      </c>
      <c r="O2138" s="284"/>
    </row>
    <row r="2139" spans="2:15" ht="12.75" customHeight="1">
      <c r="B2139" s="284" t="s">
        <v>2643</v>
      </c>
      <c r="C2139" s="284"/>
      <c r="D2139" s="285" t="s">
        <v>2323</v>
      </c>
      <c r="E2139" s="286" t="s">
        <v>58</v>
      </c>
      <c r="F2139" s="287" t="s">
        <v>281</v>
      </c>
      <c r="G2139" s="287"/>
      <c r="H2139" s="288" t="s">
        <v>2644</v>
      </c>
      <c r="I2139" s="289">
        <v>14</v>
      </c>
      <c r="J2139" s="290" t="s">
        <v>329</v>
      </c>
      <c r="K2139" s="291">
        <v>11</v>
      </c>
      <c r="M2139" s="286" t="s">
        <v>425</v>
      </c>
      <c r="N2139" s="284" t="s">
        <v>2645</v>
      </c>
      <c r="O2139" s="284"/>
    </row>
    <row r="2140" spans="2:15" ht="12.75" customHeight="1">
      <c r="B2140" s="284" t="s">
        <v>2646</v>
      </c>
      <c r="C2140" s="284"/>
      <c r="D2140" s="285" t="s">
        <v>1774</v>
      </c>
      <c r="E2140" s="286" t="s">
        <v>65</v>
      </c>
      <c r="F2140" s="287" t="s">
        <v>347</v>
      </c>
      <c r="G2140" s="287"/>
      <c r="H2140" s="288" t="s">
        <v>2647</v>
      </c>
      <c r="I2140" s="289">
        <v>14</v>
      </c>
      <c r="J2140" s="290" t="s">
        <v>413</v>
      </c>
      <c r="K2140" s="291">
        <v>11</v>
      </c>
      <c r="M2140" s="286" t="s">
        <v>284</v>
      </c>
      <c r="N2140" s="284" t="s">
        <v>2622</v>
      </c>
      <c r="O2140" s="284"/>
    </row>
    <row r="2141" spans="2:15" ht="12.75" customHeight="1">
      <c r="B2141" s="284" t="s">
        <v>2648</v>
      </c>
      <c r="C2141" s="284"/>
      <c r="D2141" s="285" t="s">
        <v>2649</v>
      </c>
      <c r="E2141" s="286" t="s">
        <v>391</v>
      </c>
      <c r="F2141" s="287" t="s">
        <v>333</v>
      </c>
      <c r="G2141" s="287"/>
      <c r="H2141" s="288" t="s">
        <v>2650</v>
      </c>
      <c r="I2141" s="289">
        <v>15</v>
      </c>
      <c r="J2141" s="290" t="s">
        <v>329</v>
      </c>
      <c r="K2141" s="291">
        <v>10</v>
      </c>
      <c r="M2141" s="286" t="s">
        <v>425</v>
      </c>
      <c r="N2141" s="284" t="s">
        <v>2651</v>
      </c>
      <c r="O2141" s="284"/>
    </row>
    <row r="2142" spans="2:15" ht="12.75" customHeight="1">
      <c r="B2142" s="284" t="s">
        <v>2652</v>
      </c>
      <c r="C2142" s="284"/>
      <c r="D2142" s="285" t="s">
        <v>2653</v>
      </c>
      <c r="E2142" s="286" t="s">
        <v>365</v>
      </c>
      <c r="F2142" s="287" t="s">
        <v>311</v>
      </c>
      <c r="G2142" s="287"/>
      <c r="H2142" s="288" t="s">
        <v>878</v>
      </c>
      <c r="I2142" s="289">
        <v>16</v>
      </c>
      <c r="J2142" s="290" t="s">
        <v>299</v>
      </c>
      <c r="K2142" s="291">
        <v>9</v>
      </c>
      <c r="M2142" s="286" t="s">
        <v>284</v>
      </c>
      <c r="N2142" s="284" t="s">
        <v>2654</v>
      </c>
      <c r="O2142" s="284"/>
    </row>
    <row r="2143" spans="2:15" ht="12.75" customHeight="1">
      <c r="B2143" s="284" t="s">
        <v>2655</v>
      </c>
      <c r="C2143" s="284"/>
      <c r="D2143" s="285" t="s">
        <v>2656</v>
      </c>
      <c r="E2143" s="286" t="s">
        <v>297</v>
      </c>
      <c r="F2143" s="287" t="s">
        <v>333</v>
      </c>
      <c r="G2143" s="287"/>
      <c r="H2143" s="288" t="s">
        <v>2657</v>
      </c>
      <c r="I2143" s="289">
        <v>16</v>
      </c>
      <c r="J2143" s="290" t="s">
        <v>339</v>
      </c>
      <c r="K2143" s="291">
        <v>9</v>
      </c>
      <c r="M2143" s="286" t="s">
        <v>554</v>
      </c>
      <c r="N2143" s="284" t="s">
        <v>2642</v>
      </c>
      <c r="O2143" s="284"/>
    </row>
    <row r="2144" spans="2:15" ht="12.75" customHeight="1">
      <c r="B2144" s="284" t="s">
        <v>2658</v>
      </c>
      <c r="C2144" s="284"/>
      <c r="D2144" s="285" t="s">
        <v>2659</v>
      </c>
      <c r="E2144" s="286" t="s">
        <v>65</v>
      </c>
      <c r="F2144" s="287" t="s">
        <v>347</v>
      </c>
      <c r="G2144" s="287"/>
      <c r="H2144" s="288" t="s">
        <v>2660</v>
      </c>
      <c r="I2144" s="289">
        <v>16</v>
      </c>
      <c r="J2144" s="290" t="s">
        <v>413</v>
      </c>
      <c r="K2144" s="291">
        <v>9</v>
      </c>
      <c r="M2144" s="286" t="s">
        <v>425</v>
      </c>
      <c r="N2144" s="284" t="s">
        <v>2661</v>
      </c>
      <c r="O2144" s="284"/>
    </row>
    <row r="2145" spans="2:15" ht="12.75" customHeight="1">
      <c r="B2145" s="284" t="s">
        <v>2662</v>
      </c>
      <c r="C2145" s="284"/>
      <c r="D2145" s="285" t="s">
        <v>2663</v>
      </c>
      <c r="E2145" s="286" t="s">
        <v>280</v>
      </c>
      <c r="F2145" s="287" t="s">
        <v>347</v>
      </c>
      <c r="G2145" s="287"/>
      <c r="H2145" s="288" t="s">
        <v>2664</v>
      </c>
      <c r="I2145" s="289">
        <v>17</v>
      </c>
      <c r="J2145" s="290" t="s">
        <v>329</v>
      </c>
      <c r="K2145" s="291">
        <v>8</v>
      </c>
      <c r="M2145" s="286" t="s">
        <v>425</v>
      </c>
      <c r="N2145" s="284" t="s">
        <v>2610</v>
      </c>
      <c r="O2145" s="284"/>
    </row>
    <row r="2146" spans="2:15" ht="12.75" customHeight="1">
      <c r="B2146" s="284" t="s">
        <v>2665</v>
      </c>
      <c r="C2146" s="284"/>
      <c r="D2146" s="285" t="s">
        <v>2666</v>
      </c>
      <c r="E2146" s="286" t="s">
        <v>280</v>
      </c>
      <c r="F2146" s="287" t="s">
        <v>347</v>
      </c>
      <c r="G2146" s="287"/>
      <c r="H2146" s="288" t="s">
        <v>2667</v>
      </c>
      <c r="I2146" s="289">
        <v>18</v>
      </c>
      <c r="J2146" s="290" t="s">
        <v>329</v>
      </c>
      <c r="K2146" s="291">
        <v>7</v>
      </c>
      <c r="M2146" s="286" t="s">
        <v>425</v>
      </c>
      <c r="N2146" s="284" t="s">
        <v>2619</v>
      </c>
      <c r="O2146" s="284"/>
    </row>
    <row r="2147" spans="2:15" ht="24.75" customHeight="1">
      <c r="B2147" s="284" t="s">
        <v>2668</v>
      </c>
      <c r="C2147" s="284"/>
      <c r="D2147" s="285" t="s">
        <v>2422</v>
      </c>
      <c r="E2147" s="286" t="s">
        <v>280</v>
      </c>
      <c r="F2147" s="287" t="s">
        <v>347</v>
      </c>
      <c r="G2147" s="287"/>
      <c r="H2147" s="288" t="s">
        <v>2669</v>
      </c>
      <c r="I2147" s="289">
        <v>22</v>
      </c>
      <c r="J2147" s="290" t="s">
        <v>329</v>
      </c>
      <c r="K2147" s="291">
        <v>3</v>
      </c>
      <c r="M2147" s="286" t="s">
        <v>425</v>
      </c>
      <c r="N2147" s="284" t="s">
        <v>2670</v>
      </c>
      <c r="O2147" s="284"/>
    </row>
    <row r="2148" spans="2:15" ht="12.75" customHeight="1">
      <c r="B2148" s="284" t="s">
        <v>2671</v>
      </c>
      <c r="C2148" s="284"/>
      <c r="D2148" s="285" t="s">
        <v>573</v>
      </c>
      <c r="E2148" s="286" t="s">
        <v>365</v>
      </c>
      <c r="F2148" s="287" t="s">
        <v>311</v>
      </c>
      <c r="G2148" s="287"/>
      <c r="H2148" s="288" t="s">
        <v>2672</v>
      </c>
      <c r="I2148" s="289">
        <v>23</v>
      </c>
      <c r="J2148" s="290" t="s">
        <v>299</v>
      </c>
      <c r="K2148" s="291">
        <v>2</v>
      </c>
      <c r="M2148" s="286" t="s">
        <v>425</v>
      </c>
      <c r="N2148" s="284" t="s">
        <v>2673</v>
      </c>
      <c r="O2148" s="284"/>
    </row>
    <row r="2149" spans="2:15" ht="12.75" customHeight="1">
      <c r="B2149" s="284" t="s">
        <v>2674</v>
      </c>
      <c r="C2149" s="284"/>
      <c r="D2149" s="285" t="s">
        <v>2131</v>
      </c>
      <c r="E2149" s="286" t="s">
        <v>397</v>
      </c>
      <c r="F2149" s="287" t="s">
        <v>347</v>
      </c>
      <c r="G2149" s="287"/>
      <c r="H2149" s="288" t="s">
        <v>1071</v>
      </c>
      <c r="I2149" s="289">
        <v>23</v>
      </c>
      <c r="J2149" s="290" t="s">
        <v>413</v>
      </c>
      <c r="K2149" s="291">
        <v>2</v>
      </c>
      <c r="M2149" s="286" t="s">
        <v>425</v>
      </c>
      <c r="N2149" s="284" t="s">
        <v>2661</v>
      </c>
      <c r="O2149" s="284"/>
    </row>
    <row r="2150" spans="2:15" ht="24.75" customHeight="1">
      <c r="B2150" s="284" t="s">
        <v>2675</v>
      </c>
      <c r="C2150" s="284"/>
      <c r="D2150" s="285" t="s">
        <v>2676</v>
      </c>
      <c r="E2150" s="286" t="s">
        <v>371</v>
      </c>
      <c r="F2150" s="287" t="s">
        <v>281</v>
      </c>
      <c r="G2150" s="287"/>
      <c r="H2150" s="288" t="s">
        <v>2677</v>
      </c>
      <c r="I2150" s="289">
        <v>7</v>
      </c>
      <c r="M2150" s="286" t="s">
        <v>425</v>
      </c>
      <c r="N2150" s="284" t="s">
        <v>2678</v>
      </c>
      <c r="O2150" s="284"/>
    </row>
    <row r="2151" spans="2:15" ht="12.75" customHeight="1">
      <c r="B2151" s="284" t="s">
        <v>2679</v>
      </c>
      <c r="C2151" s="284"/>
      <c r="D2151" s="285" t="s">
        <v>2680</v>
      </c>
      <c r="E2151" s="286" t="s">
        <v>365</v>
      </c>
      <c r="F2151" s="287" t="s">
        <v>333</v>
      </c>
      <c r="G2151" s="287"/>
      <c r="H2151" s="288" t="s">
        <v>2681</v>
      </c>
      <c r="I2151" s="289">
        <v>30</v>
      </c>
      <c r="J2151" s="290" t="s">
        <v>339</v>
      </c>
      <c r="M2151" s="286" t="s">
        <v>425</v>
      </c>
      <c r="N2151" s="284" t="s">
        <v>2678</v>
      </c>
      <c r="O2151" s="284"/>
    </row>
    <row r="2152" spans="2:15" ht="12.75" customHeight="1">
      <c r="B2152" s="284" t="s">
        <v>2682</v>
      </c>
      <c r="C2152" s="284"/>
      <c r="D2152" s="285" t="s">
        <v>2073</v>
      </c>
      <c r="E2152" s="286" t="s">
        <v>365</v>
      </c>
      <c r="F2152" s="287" t="s">
        <v>333</v>
      </c>
      <c r="G2152" s="287"/>
      <c r="H2152" s="288" t="s">
        <v>2681</v>
      </c>
      <c r="I2152" s="289">
        <v>30</v>
      </c>
      <c r="J2152" s="290" t="s">
        <v>339</v>
      </c>
      <c r="M2152" s="286" t="s">
        <v>425</v>
      </c>
      <c r="N2152" s="284" t="s">
        <v>2683</v>
      </c>
      <c r="O2152" s="284"/>
    </row>
    <row r="2153" spans="2:15" ht="12.75" customHeight="1">
      <c r="B2153" s="292"/>
      <c r="C2153" s="292"/>
      <c r="D2153" s="292"/>
      <c r="E2153" s="293" t="s">
        <v>363</v>
      </c>
      <c r="F2153" s="293"/>
      <c r="G2153" s="293"/>
      <c r="H2153" s="293"/>
      <c r="I2153" s="293"/>
      <c r="J2153" s="293"/>
      <c r="K2153" s="294">
        <v>285</v>
      </c>
      <c r="L2153" s="292"/>
      <c r="M2153" s="292"/>
      <c r="N2153" s="292"/>
      <c r="O2153" s="292"/>
    </row>
    <row r="2154" ht="7.5" customHeight="1"/>
    <row r="2155" spans="2:3" ht="12.75" customHeight="1">
      <c r="B2155" s="295" t="s">
        <v>364</v>
      </c>
      <c r="C2155" s="295"/>
    </row>
    <row r="2156" ht="6" customHeight="1"/>
    <row r="2157" spans="2:15" ht="24.75" customHeight="1">
      <c r="B2157" s="284" t="s">
        <v>2611</v>
      </c>
      <c r="C2157" s="284"/>
      <c r="D2157" s="285" t="s">
        <v>2612</v>
      </c>
      <c r="E2157" s="286" t="s">
        <v>310</v>
      </c>
      <c r="F2157" s="287" t="s">
        <v>311</v>
      </c>
      <c r="G2157" s="287"/>
      <c r="H2157" s="288" t="s">
        <v>2684</v>
      </c>
      <c r="I2157" s="289">
        <v>7</v>
      </c>
      <c r="J2157" s="290" t="s">
        <v>283</v>
      </c>
      <c r="K2157" s="291">
        <v>28</v>
      </c>
      <c r="M2157" s="286" t="s">
        <v>425</v>
      </c>
      <c r="N2157" s="284" t="s">
        <v>2613</v>
      </c>
      <c r="O2157" s="284"/>
    </row>
    <row r="2158" spans="2:15" ht="24.75" customHeight="1">
      <c r="B2158" s="284" t="s">
        <v>2632</v>
      </c>
      <c r="C2158" s="284"/>
      <c r="D2158" s="285" t="s">
        <v>2633</v>
      </c>
      <c r="E2158" s="286" t="s">
        <v>58</v>
      </c>
      <c r="F2158" s="287" t="s">
        <v>281</v>
      </c>
      <c r="G2158" s="287"/>
      <c r="H2158" s="288" t="s">
        <v>2685</v>
      </c>
      <c r="I2158" s="289">
        <v>12</v>
      </c>
      <c r="J2158" s="290" t="s">
        <v>339</v>
      </c>
      <c r="K2158" s="291">
        <v>13</v>
      </c>
      <c r="M2158" s="286" t="s">
        <v>425</v>
      </c>
      <c r="N2158" s="284" t="s">
        <v>2635</v>
      </c>
      <c r="O2158" s="284"/>
    </row>
    <row r="2159" spans="2:15" ht="12.75" customHeight="1">
      <c r="B2159" s="284" t="s">
        <v>2643</v>
      </c>
      <c r="C2159" s="284"/>
      <c r="D2159" s="285" t="s">
        <v>2323</v>
      </c>
      <c r="E2159" s="286" t="s">
        <v>327</v>
      </c>
      <c r="F2159" s="287" t="s">
        <v>281</v>
      </c>
      <c r="G2159" s="287"/>
      <c r="H2159" s="288" t="s">
        <v>2686</v>
      </c>
      <c r="I2159" s="289">
        <v>15</v>
      </c>
      <c r="K2159" s="291">
        <v>10</v>
      </c>
      <c r="M2159" s="286" t="s">
        <v>425</v>
      </c>
      <c r="N2159" s="284" t="s">
        <v>2645</v>
      </c>
      <c r="O2159" s="284"/>
    </row>
    <row r="2160" spans="2:15" ht="12.75" customHeight="1">
      <c r="B2160" s="284" t="s">
        <v>2646</v>
      </c>
      <c r="C2160" s="284"/>
      <c r="D2160" s="285" t="s">
        <v>1774</v>
      </c>
      <c r="E2160" s="286" t="s">
        <v>64</v>
      </c>
      <c r="F2160" s="287" t="s">
        <v>347</v>
      </c>
      <c r="G2160" s="287"/>
      <c r="H2160" s="288" t="s">
        <v>2687</v>
      </c>
      <c r="I2160" s="289">
        <v>15</v>
      </c>
      <c r="J2160" s="290" t="s">
        <v>329</v>
      </c>
      <c r="K2160" s="291">
        <v>10</v>
      </c>
      <c r="M2160" s="286" t="s">
        <v>284</v>
      </c>
      <c r="N2160" s="284" t="s">
        <v>2622</v>
      </c>
      <c r="O2160" s="284"/>
    </row>
    <row r="2161" spans="2:15" ht="12.75" customHeight="1">
      <c r="B2161" s="284" t="s">
        <v>2636</v>
      </c>
      <c r="C2161" s="284"/>
      <c r="D2161" s="285" t="s">
        <v>2637</v>
      </c>
      <c r="E2161" s="286" t="s">
        <v>64</v>
      </c>
      <c r="F2161" s="287" t="s">
        <v>347</v>
      </c>
      <c r="G2161" s="287"/>
      <c r="H2161" s="288" t="s">
        <v>2688</v>
      </c>
      <c r="I2161" s="289">
        <v>19</v>
      </c>
      <c r="J2161" s="290" t="s">
        <v>329</v>
      </c>
      <c r="K2161" s="291">
        <v>6</v>
      </c>
      <c r="M2161" s="286" t="s">
        <v>425</v>
      </c>
      <c r="N2161" s="284" t="s">
        <v>2639</v>
      </c>
      <c r="O2161" s="284"/>
    </row>
    <row r="2162" spans="2:15" ht="24.75" customHeight="1">
      <c r="B2162" s="284" t="s">
        <v>2671</v>
      </c>
      <c r="C2162" s="284"/>
      <c r="D2162" s="285" t="s">
        <v>573</v>
      </c>
      <c r="E2162" s="286" t="s">
        <v>371</v>
      </c>
      <c r="F2162" s="287" t="s">
        <v>281</v>
      </c>
      <c r="G2162" s="287"/>
      <c r="H2162" s="288" t="s">
        <v>2689</v>
      </c>
      <c r="M2162" s="286" t="s">
        <v>425</v>
      </c>
      <c r="N2162" s="284" t="s">
        <v>2673</v>
      </c>
      <c r="O2162" s="284"/>
    </row>
    <row r="2163" spans="2:15" ht="24.75" customHeight="1">
      <c r="B2163" s="284" t="s">
        <v>2690</v>
      </c>
      <c r="C2163" s="284"/>
      <c r="D2163" s="285" t="s">
        <v>2691</v>
      </c>
      <c r="E2163" s="286" t="s">
        <v>371</v>
      </c>
      <c r="F2163" s="287" t="s">
        <v>281</v>
      </c>
      <c r="G2163" s="287"/>
      <c r="H2163" s="288" t="s">
        <v>2689</v>
      </c>
      <c r="M2163" s="286" t="s">
        <v>554</v>
      </c>
      <c r="N2163" s="284" t="s">
        <v>2692</v>
      </c>
      <c r="O2163" s="284"/>
    </row>
    <row r="2164" spans="2:15" ht="24.75" customHeight="1">
      <c r="B2164" s="284" t="s">
        <v>2693</v>
      </c>
      <c r="C2164" s="284"/>
      <c r="D2164" s="285" t="s">
        <v>2538</v>
      </c>
      <c r="E2164" s="286" t="s">
        <v>371</v>
      </c>
      <c r="F2164" s="287" t="s">
        <v>281</v>
      </c>
      <c r="G2164" s="287"/>
      <c r="H2164" s="288" t="s">
        <v>2689</v>
      </c>
      <c r="M2164" s="286" t="s">
        <v>425</v>
      </c>
      <c r="N2164" s="284" t="s">
        <v>2694</v>
      </c>
      <c r="O2164" s="284"/>
    </row>
    <row r="2165" spans="2:15" ht="24.75" customHeight="1">
      <c r="B2165" s="284" t="s">
        <v>2640</v>
      </c>
      <c r="C2165" s="284"/>
      <c r="D2165" s="285" t="s">
        <v>597</v>
      </c>
      <c r="E2165" s="286" t="s">
        <v>371</v>
      </c>
      <c r="F2165" s="287" t="s">
        <v>281</v>
      </c>
      <c r="G2165" s="287"/>
      <c r="H2165" s="288" t="s">
        <v>2689</v>
      </c>
      <c r="M2165" s="286" t="s">
        <v>554</v>
      </c>
      <c r="N2165" s="284" t="s">
        <v>2642</v>
      </c>
      <c r="O2165" s="284"/>
    </row>
    <row r="2166" spans="2:15" ht="24.75" customHeight="1">
      <c r="B2166" s="284" t="s">
        <v>2611</v>
      </c>
      <c r="C2166" s="284"/>
      <c r="D2166" s="285" t="s">
        <v>2612</v>
      </c>
      <c r="E2166" s="286" t="s">
        <v>371</v>
      </c>
      <c r="F2166" s="287" t="s">
        <v>281</v>
      </c>
      <c r="G2166" s="287"/>
      <c r="H2166" s="288" t="s">
        <v>2677</v>
      </c>
      <c r="I2166" s="289">
        <v>7</v>
      </c>
      <c r="M2166" s="286" t="s">
        <v>425</v>
      </c>
      <c r="N2166" s="284" t="s">
        <v>2613</v>
      </c>
      <c r="O2166" s="284"/>
    </row>
    <row r="2167" spans="2:15" ht="24.75" customHeight="1">
      <c r="B2167" s="284" t="s">
        <v>2679</v>
      </c>
      <c r="C2167" s="284"/>
      <c r="D2167" s="285" t="s">
        <v>2680</v>
      </c>
      <c r="E2167" s="286" t="s">
        <v>371</v>
      </c>
      <c r="F2167" s="287" t="s">
        <v>281</v>
      </c>
      <c r="G2167" s="287"/>
      <c r="H2167" s="288" t="s">
        <v>2677</v>
      </c>
      <c r="I2167" s="289">
        <v>7</v>
      </c>
      <c r="M2167" s="286" t="s">
        <v>425</v>
      </c>
      <c r="N2167" s="284" t="s">
        <v>2678</v>
      </c>
      <c r="O2167" s="284"/>
    </row>
    <row r="2168" spans="2:15" ht="24.75" customHeight="1">
      <c r="B2168" s="284" t="s">
        <v>2682</v>
      </c>
      <c r="C2168" s="284"/>
      <c r="D2168" s="285" t="s">
        <v>2073</v>
      </c>
      <c r="E2168" s="286" t="s">
        <v>371</v>
      </c>
      <c r="F2168" s="287" t="s">
        <v>281</v>
      </c>
      <c r="G2168" s="287"/>
      <c r="H2168" s="288" t="s">
        <v>2677</v>
      </c>
      <c r="I2168" s="289">
        <v>7</v>
      </c>
      <c r="M2168" s="286" t="s">
        <v>425</v>
      </c>
      <c r="N2168" s="284" t="s">
        <v>2683</v>
      </c>
      <c r="O2168" s="284"/>
    </row>
    <row r="2169" spans="2:15" ht="12.75" customHeight="1">
      <c r="B2169" s="284" t="s">
        <v>2652</v>
      </c>
      <c r="C2169" s="284"/>
      <c r="D2169" s="285" t="s">
        <v>2653</v>
      </c>
      <c r="E2169" s="286" t="s">
        <v>310</v>
      </c>
      <c r="F2169" s="287" t="s">
        <v>333</v>
      </c>
      <c r="G2169" s="287"/>
      <c r="H2169" s="288" t="s">
        <v>2695</v>
      </c>
      <c r="I2169" s="289">
        <v>26</v>
      </c>
      <c r="J2169" s="290" t="s">
        <v>299</v>
      </c>
      <c r="M2169" s="286" t="s">
        <v>284</v>
      </c>
      <c r="N2169" s="284" t="s">
        <v>2654</v>
      </c>
      <c r="O2169" s="284"/>
    </row>
    <row r="2170" spans="2:15" ht="12.75" customHeight="1">
      <c r="B2170" s="284" t="s">
        <v>2648</v>
      </c>
      <c r="C2170" s="284"/>
      <c r="D2170" s="285" t="s">
        <v>2649</v>
      </c>
      <c r="E2170" s="286" t="s">
        <v>365</v>
      </c>
      <c r="F2170" s="287" t="s">
        <v>333</v>
      </c>
      <c r="G2170" s="287"/>
      <c r="H2170" s="288" t="s">
        <v>1475</v>
      </c>
      <c r="I2170" s="289">
        <v>28</v>
      </c>
      <c r="J2170" s="290" t="s">
        <v>299</v>
      </c>
      <c r="M2170" s="286" t="s">
        <v>425</v>
      </c>
      <c r="N2170" s="284" t="s">
        <v>2651</v>
      </c>
      <c r="O2170" s="284"/>
    </row>
    <row r="2171" spans="2:15" ht="12.75" customHeight="1">
      <c r="B2171" s="284" t="s">
        <v>2696</v>
      </c>
      <c r="C2171" s="284"/>
      <c r="D2171" s="285" t="s">
        <v>2697</v>
      </c>
      <c r="E2171" s="286" t="s">
        <v>292</v>
      </c>
      <c r="F2171" s="287" t="s">
        <v>333</v>
      </c>
      <c r="G2171" s="287"/>
      <c r="H2171" s="288" t="s">
        <v>2698</v>
      </c>
      <c r="I2171" s="289">
        <v>29</v>
      </c>
      <c r="J2171" s="290" t="s">
        <v>413</v>
      </c>
      <c r="M2171" s="286" t="s">
        <v>425</v>
      </c>
      <c r="N2171" s="284" t="s">
        <v>2639</v>
      </c>
      <c r="O2171" s="284"/>
    </row>
    <row r="2172" spans="2:15" ht="12.75" customHeight="1">
      <c r="B2172" s="284" t="s">
        <v>2699</v>
      </c>
      <c r="C2172" s="284"/>
      <c r="D2172" s="285" t="s">
        <v>505</v>
      </c>
      <c r="E2172" s="286" t="s">
        <v>395</v>
      </c>
      <c r="F2172" s="287" t="s">
        <v>333</v>
      </c>
      <c r="G2172" s="287"/>
      <c r="H2172" s="288" t="s">
        <v>2700</v>
      </c>
      <c r="I2172" s="289">
        <v>30</v>
      </c>
      <c r="J2172" s="290" t="s">
        <v>487</v>
      </c>
      <c r="M2172" s="286" t="s">
        <v>425</v>
      </c>
      <c r="N2172" s="284" t="s">
        <v>2701</v>
      </c>
      <c r="O2172" s="284"/>
    </row>
    <row r="2173" spans="2:15" ht="12.75" customHeight="1">
      <c r="B2173" s="284" t="s">
        <v>2702</v>
      </c>
      <c r="C2173" s="284"/>
      <c r="D2173" s="285" t="s">
        <v>561</v>
      </c>
      <c r="E2173" s="286" t="s">
        <v>365</v>
      </c>
      <c r="F2173" s="287" t="s">
        <v>333</v>
      </c>
      <c r="G2173" s="287"/>
      <c r="H2173" s="288" t="s">
        <v>2397</v>
      </c>
      <c r="I2173" s="289">
        <v>31</v>
      </c>
      <c r="J2173" s="290" t="s">
        <v>299</v>
      </c>
      <c r="M2173" s="286" t="s">
        <v>425</v>
      </c>
      <c r="N2173" s="284" t="s">
        <v>2645</v>
      </c>
      <c r="O2173" s="284"/>
    </row>
    <row r="2174" spans="2:15" ht="12.75" customHeight="1">
      <c r="B2174" s="284" t="s">
        <v>2658</v>
      </c>
      <c r="C2174" s="284"/>
      <c r="D2174" s="285" t="s">
        <v>2659</v>
      </c>
      <c r="E2174" s="286" t="s">
        <v>292</v>
      </c>
      <c r="F2174" s="287" t="s">
        <v>333</v>
      </c>
      <c r="G2174" s="287"/>
      <c r="H2174" s="288" t="s">
        <v>2703</v>
      </c>
      <c r="I2174" s="289">
        <v>31</v>
      </c>
      <c r="J2174" s="290" t="s">
        <v>329</v>
      </c>
      <c r="M2174" s="286" t="s">
        <v>425</v>
      </c>
      <c r="N2174" s="284" t="s">
        <v>2661</v>
      </c>
      <c r="O2174" s="284"/>
    </row>
    <row r="2175" spans="2:15" ht="12.75" customHeight="1">
      <c r="B2175" s="284" t="s">
        <v>2704</v>
      </c>
      <c r="C2175" s="284"/>
      <c r="D2175" s="285" t="s">
        <v>1023</v>
      </c>
      <c r="E2175" s="286" t="s">
        <v>395</v>
      </c>
      <c r="F2175" s="287" t="s">
        <v>333</v>
      </c>
      <c r="G2175" s="287"/>
      <c r="H2175" s="288" t="s">
        <v>691</v>
      </c>
      <c r="I2175" s="289">
        <v>31</v>
      </c>
      <c r="J2175" s="290" t="s">
        <v>487</v>
      </c>
      <c r="M2175" s="286" t="s">
        <v>425</v>
      </c>
      <c r="N2175" s="284" t="s">
        <v>2701</v>
      </c>
      <c r="O2175" s="284"/>
    </row>
    <row r="2176" spans="2:15" ht="12.75" customHeight="1">
      <c r="B2176" s="284" t="s">
        <v>2705</v>
      </c>
      <c r="C2176" s="284"/>
      <c r="D2176" s="285" t="s">
        <v>2706</v>
      </c>
      <c r="E2176" s="286" t="s">
        <v>365</v>
      </c>
      <c r="F2176" s="287" t="s">
        <v>333</v>
      </c>
      <c r="G2176" s="287"/>
      <c r="H2176" s="288" t="s">
        <v>1652</v>
      </c>
      <c r="I2176" s="289">
        <v>32</v>
      </c>
      <c r="J2176" s="290" t="s">
        <v>299</v>
      </c>
      <c r="M2176" s="286" t="s">
        <v>425</v>
      </c>
      <c r="N2176" s="284" t="s">
        <v>2707</v>
      </c>
      <c r="O2176" s="284"/>
    </row>
    <row r="2177" spans="2:15" ht="12.75" customHeight="1">
      <c r="B2177" s="284" t="s">
        <v>2708</v>
      </c>
      <c r="C2177" s="284"/>
      <c r="D2177" s="285" t="s">
        <v>1281</v>
      </c>
      <c r="E2177" s="286" t="s">
        <v>292</v>
      </c>
      <c r="F2177" s="287" t="s">
        <v>333</v>
      </c>
      <c r="G2177" s="287"/>
      <c r="H2177" s="288" t="s">
        <v>2709</v>
      </c>
      <c r="I2177" s="289">
        <v>32</v>
      </c>
      <c r="J2177" s="290" t="s">
        <v>329</v>
      </c>
      <c r="M2177" s="286" t="s">
        <v>425</v>
      </c>
      <c r="N2177" s="284" t="s">
        <v>2645</v>
      </c>
      <c r="O2177" s="284"/>
    </row>
    <row r="2178" spans="2:15" ht="12.75" customHeight="1">
      <c r="B2178" s="284" t="s">
        <v>2640</v>
      </c>
      <c r="C2178" s="284"/>
      <c r="D2178" s="285" t="s">
        <v>597</v>
      </c>
      <c r="E2178" s="286" t="s">
        <v>310</v>
      </c>
      <c r="F2178" s="287" t="s">
        <v>333</v>
      </c>
      <c r="G2178" s="287"/>
      <c r="H2178" s="288" t="s">
        <v>2710</v>
      </c>
      <c r="I2178" s="289">
        <v>33</v>
      </c>
      <c r="J2178" s="290" t="s">
        <v>299</v>
      </c>
      <c r="M2178" s="286" t="s">
        <v>554</v>
      </c>
      <c r="N2178" s="284" t="s">
        <v>2642</v>
      </c>
      <c r="O2178" s="284"/>
    </row>
    <row r="2179" spans="2:15" ht="12.75" customHeight="1">
      <c r="B2179" s="284" t="s">
        <v>2675</v>
      </c>
      <c r="C2179" s="284"/>
      <c r="D2179" s="285" t="s">
        <v>2676</v>
      </c>
      <c r="E2179" s="286" t="s">
        <v>292</v>
      </c>
      <c r="F2179" s="287" t="s">
        <v>333</v>
      </c>
      <c r="G2179" s="287"/>
      <c r="H2179" s="288" t="s">
        <v>2711</v>
      </c>
      <c r="I2179" s="289">
        <v>33</v>
      </c>
      <c r="J2179" s="290" t="s">
        <v>329</v>
      </c>
      <c r="M2179" s="286" t="s">
        <v>425</v>
      </c>
      <c r="N2179" s="284" t="s">
        <v>2678</v>
      </c>
      <c r="O2179" s="284"/>
    </row>
    <row r="2180" spans="2:15" ht="12.75" customHeight="1">
      <c r="B2180" s="284" t="s">
        <v>2708</v>
      </c>
      <c r="C2180" s="284"/>
      <c r="D2180" s="285" t="s">
        <v>1281</v>
      </c>
      <c r="E2180" s="286" t="s">
        <v>297</v>
      </c>
      <c r="F2180" s="287" t="s">
        <v>333</v>
      </c>
      <c r="G2180" s="287"/>
      <c r="H2180" s="288" t="s">
        <v>2712</v>
      </c>
      <c r="I2180" s="289">
        <v>34</v>
      </c>
      <c r="J2180" s="290" t="s">
        <v>339</v>
      </c>
      <c r="M2180" s="286" t="s">
        <v>425</v>
      </c>
      <c r="N2180" s="284" t="s">
        <v>2645</v>
      </c>
      <c r="O2180" s="284"/>
    </row>
    <row r="2181" spans="2:15" ht="12.75" customHeight="1">
      <c r="B2181" s="284" t="s">
        <v>2713</v>
      </c>
      <c r="C2181" s="284"/>
      <c r="D2181" s="285" t="s">
        <v>2714</v>
      </c>
      <c r="E2181" s="286" t="s">
        <v>292</v>
      </c>
      <c r="F2181" s="287" t="s">
        <v>333</v>
      </c>
      <c r="G2181" s="287"/>
      <c r="H2181" s="288" t="s">
        <v>2715</v>
      </c>
      <c r="I2181" s="289">
        <v>34</v>
      </c>
      <c r="J2181" s="290" t="s">
        <v>413</v>
      </c>
      <c r="M2181" s="286" t="s">
        <v>425</v>
      </c>
      <c r="N2181" s="284" t="s">
        <v>2678</v>
      </c>
      <c r="O2181" s="284"/>
    </row>
    <row r="2182" spans="2:15" ht="12.75" customHeight="1">
      <c r="B2182" s="284" t="s">
        <v>2690</v>
      </c>
      <c r="C2182" s="284"/>
      <c r="D2182" s="285" t="s">
        <v>2691</v>
      </c>
      <c r="E2182" s="286" t="s">
        <v>310</v>
      </c>
      <c r="F2182" s="287" t="s">
        <v>333</v>
      </c>
      <c r="G2182" s="287"/>
      <c r="H2182" s="288" t="s">
        <v>2716</v>
      </c>
      <c r="I2182" s="289">
        <v>35</v>
      </c>
      <c r="J2182" s="290" t="s">
        <v>299</v>
      </c>
      <c r="M2182" s="286" t="s">
        <v>554</v>
      </c>
      <c r="N2182" s="284" t="s">
        <v>2692</v>
      </c>
      <c r="O2182" s="284"/>
    </row>
    <row r="2183" spans="2:15" ht="12.75" customHeight="1">
      <c r="B2183" s="284" t="s">
        <v>2704</v>
      </c>
      <c r="C2183" s="284"/>
      <c r="D2183" s="285" t="s">
        <v>1023</v>
      </c>
      <c r="E2183" s="286" t="s">
        <v>292</v>
      </c>
      <c r="F2183" s="287" t="s">
        <v>333</v>
      </c>
      <c r="G2183" s="287"/>
      <c r="H2183" s="288" t="s">
        <v>2717</v>
      </c>
      <c r="I2183" s="289">
        <v>35</v>
      </c>
      <c r="J2183" s="290" t="s">
        <v>413</v>
      </c>
      <c r="M2183" s="286" t="s">
        <v>425</v>
      </c>
      <c r="N2183" s="284" t="s">
        <v>2701</v>
      </c>
      <c r="O2183" s="284"/>
    </row>
    <row r="2184" spans="2:15" ht="24.75" customHeight="1">
      <c r="B2184" s="284" t="s">
        <v>2693</v>
      </c>
      <c r="C2184" s="284"/>
      <c r="D2184" s="285" t="s">
        <v>2538</v>
      </c>
      <c r="E2184" s="286" t="s">
        <v>310</v>
      </c>
      <c r="F2184" s="287" t="s">
        <v>333</v>
      </c>
      <c r="G2184" s="287"/>
      <c r="H2184" s="288" t="s">
        <v>2718</v>
      </c>
      <c r="I2184" s="289">
        <v>37</v>
      </c>
      <c r="J2184" s="290" t="s">
        <v>299</v>
      </c>
      <c r="M2184" s="286" t="s">
        <v>425</v>
      </c>
      <c r="N2184" s="284" t="s">
        <v>2694</v>
      </c>
      <c r="O2184" s="284"/>
    </row>
    <row r="2185" spans="2:15" ht="12.75" customHeight="1">
      <c r="B2185" s="284" t="s">
        <v>2648</v>
      </c>
      <c r="C2185" s="284"/>
      <c r="D2185" s="285" t="s">
        <v>2649</v>
      </c>
      <c r="E2185" s="286" t="s">
        <v>310</v>
      </c>
      <c r="F2185" s="287" t="s">
        <v>333</v>
      </c>
      <c r="G2185" s="287"/>
      <c r="H2185" s="288" t="s">
        <v>2719</v>
      </c>
      <c r="I2185" s="289">
        <v>39</v>
      </c>
      <c r="J2185" s="290" t="s">
        <v>299</v>
      </c>
      <c r="M2185" s="286" t="s">
        <v>425</v>
      </c>
      <c r="N2185" s="284" t="s">
        <v>2651</v>
      </c>
      <c r="O2185" s="284"/>
    </row>
    <row r="2186" spans="2:15" ht="12.75" customHeight="1">
      <c r="B2186" s="284" t="s">
        <v>2679</v>
      </c>
      <c r="C2186" s="284"/>
      <c r="D2186" s="285" t="s">
        <v>2680</v>
      </c>
      <c r="E2186" s="286" t="s">
        <v>310</v>
      </c>
      <c r="F2186" s="287" t="s">
        <v>333</v>
      </c>
      <c r="G2186" s="287"/>
      <c r="H2186" s="288" t="s">
        <v>2720</v>
      </c>
      <c r="I2186" s="289">
        <v>39</v>
      </c>
      <c r="J2186" s="290" t="s">
        <v>339</v>
      </c>
      <c r="M2186" s="286" t="s">
        <v>425</v>
      </c>
      <c r="N2186" s="284" t="s">
        <v>2678</v>
      </c>
      <c r="O2186" s="284"/>
    </row>
    <row r="2187" spans="2:15" ht="12.75" customHeight="1">
      <c r="B2187" s="284" t="s">
        <v>2721</v>
      </c>
      <c r="C2187" s="284"/>
      <c r="D2187" s="285" t="s">
        <v>2722</v>
      </c>
      <c r="E2187" s="286" t="s">
        <v>365</v>
      </c>
      <c r="F2187" s="287" t="s">
        <v>333</v>
      </c>
      <c r="G2187" s="287"/>
      <c r="H2187" s="288" t="s">
        <v>2013</v>
      </c>
      <c r="I2187" s="289">
        <v>39</v>
      </c>
      <c r="J2187" s="290" t="s">
        <v>339</v>
      </c>
      <c r="M2187" s="286" t="s">
        <v>425</v>
      </c>
      <c r="N2187" s="284" t="s">
        <v>2707</v>
      </c>
      <c r="O2187" s="284"/>
    </row>
    <row r="2188" spans="2:15" ht="12.75" customHeight="1">
      <c r="B2188" s="284" t="s">
        <v>2690</v>
      </c>
      <c r="C2188" s="284"/>
      <c r="D2188" s="285" t="s">
        <v>2691</v>
      </c>
      <c r="E2188" s="286" t="s">
        <v>365</v>
      </c>
      <c r="F2188" s="287" t="s">
        <v>333</v>
      </c>
      <c r="G2188" s="287"/>
      <c r="H2188" s="288" t="s">
        <v>708</v>
      </c>
      <c r="I2188" s="289">
        <v>41</v>
      </c>
      <c r="J2188" s="290" t="s">
        <v>339</v>
      </c>
      <c r="M2188" s="286" t="s">
        <v>554</v>
      </c>
      <c r="N2188" s="284" t="s">
        <v>2692</v>
      </c>
      <c r="O2188" s="284"/>
    </row>
    <row r="2189" spans="2:15" ht="12.75" customHeight="1">
      <c r="B2189" s="284" t="s">
        <v>2682</v>
      </c>
      <c r="C2189" s="284"/>
      <c r="D2189" s="285" t="s">
        <v>2073</v>
      </c>
      <c r="E2189" s="286" t="s">
        <v>310</v>
      </c>
      <c r="F2189" s="287" t="s">
        <v>333</v>
      </c>
      <c r="G2189" s="287"/>
      <c r="H2189" s="288" t="s">
        <v>2723</v>
      </c>
      <c r="I2189" s="289">
        <v>41</v>
      </c>
      <c r="J2189" s="290" t="s">
        <v>339</v>
      </c>
      <c r="M2189" s="286" t="s">
        <v>425</v>
      </c>
      <c r="N2189" s="284" t="s">
        <v>2683</v>
      </c>
      <c r="O2189" s="284"/>
    </row>
    <row r="2190" spans="2:15" ht="12.75" customHeight="1">
      <c r="B2190" s="284" t="s">
        <v>2702</v>
      </c>
      <c r="C2190" s="284"/>
      <c r="D2190" s="285" t="s">
        <v>561</v>
      </c>
      <c r="E2190" s="286" t="s">
        <v>310</v>
      </c>
      <c r="F2190" s="287" t="s">
        <v>333</v>
      </c>
      <c r="G2190" s="287"/>
      <c r="H2190" s="288" t="s">
        <v>2724</v>
      </c>
      <c r="I2190" s="289">
        <v>42</v>
      </c>
      <c r="J2190" s="290" t="s">
        <v>299</v>
      </c>
      <c r="M2190" s="286" t="s">
        <v>425</v>
      </c>
      <c r="N2190" s="284" t="s">
        <v>2645</v>
      </c>
      <c r="O2190" s="284"/>
    </row>
    <row r="2191" spans="2:15" ht="12.75" customHeight="1">
      <c r="B2191" s="284" t="s">
        <v>2675</v>
      </c>
      <c r="C2191" s="284"/>
      <c r="D2191" s="285" t="s">
        <v>2676</v>
      </c>
      <c r="E2191" s="286" t="s">
        <v>310</v>
      </c>
      <c r="F2191" s="287" t="s">
        <v>333</v>
      </c>
      <c r="G2191" s="287"/>
      <c r="H2191" s="288" t="s">
        <v>2725</v>
      </c>
      <c r="I2191" s="289">
        <v>42</v>
      </c>
      <c r="J2191" s="290" t="s">
        <v>339</v>
      </c>
      <c r="M2191" s="286" t="s">
        <v>425</v>
      </c>
      <c r="N2191" s="284" t="s">
        <v>2678</v>
      </c>
      <c r="O2191" s="284"/>
    </row>
    <row r="2192" spans="2:15" ht="12.75" customHeight="1">
      <c r="B2192" s="284" t="s">
        <v>2674</v>
      </c>
      <c r="C2192" s="284"/>
      <c r="D2192" s="285" t="s">
        <v>2131</v>
      </c>
      <c r="E2192" s="286" t="s">
        <v>365</v>
      </c>
      <c r="F2192" s="287" t="s">
        <v>333</v>
      </c>
      <c r="G2192" s="287"/>
      <c r="H2192" s="288" t="s">
        <v>988</v>
      </c>
      <c r="I2192" s="289">
        <v>44</v>
      </c>
      <c r="J2192" s="290" t="s">
        <v>339</v>
      </c>
      <c r="M2192" s="286" t="s">
        <v>425</v>
      </c>
      <c r="N2192" s="284" t="s">
        <v>2661</v>
      </c>
      <c r="O2192" s="284"/>
    </row>
    <row r="2193" spans="2:15" ht="12.75" customHeight="1">
      <c r="B2193" s="284" t="s">
        <v>2658</v>
      </c>
      <c r="C2193" s="284"/>
      <c r="D2193" s="285" t="s">
        <v>2659</v>
      </c>
      <c r="E2193" s="286" t="s">
        <v>310</v>
      </c>
      <c r="F2193" s="287" t="s">
        <v>333</v>
      </c>
      <c r="G2193" s="287"/>
      <c r="H2193" s="288" t="s">
        <v>2726</v>
      </c>
      <c r="I2193" s="289">
        <v>45</v>
      </c>
      <c r="J2193" s="290" t="s">
        <v>339</v>
      </c>
      <c r="M2193" s="286" t="s">
        <v>425</v>
      </c>
      <c r="N2193" s="284" t="s">
        <v>2661</v>
      </c>
      <c r="O2193" s="284"/>
    </row>
    <row r="2194" spans="2:15" ht="12.75" customHeight="1">
      <c r="B2194" s="284" t="s">
        <v>2727</v>
      </c>
      <c r="C2194" s="284"/>
      <c r="D2194" s="285" t="s">
        <v>2728</v>
      </c>
      <c r="E2194" s="286" t="s">
        <v>365</v>
      </c>
      <c r="F2194" s="287" t="s">
        <v>333</v>
      </c>
      <c r="G2194" s="287"/>
      <c r="H2194" s="288" t="s">
        <v>903</v>
      </c>
      <c r="I2194" s="289">
        <v>47</v>
      </c>
      <c r="J2194" s="290" t="s">
        <v>339</v>
      </c>
      <c r="M2194" s="286" t="s">
        <v>425</v>
      </c>
      <c r="N2194" s="284" t="s">
        <v>2729</v>
      </c>
      <c r="O2194" s="284"/>
    </row>
    <row r="2195" spans="2:15" ht="12.75" customHeight="1">
      <c r="B2195" s="284" t="s">
        <v>2705</v>
      </c>
      <c r="C2195" s="284"/>
      <c r="D2195" s="285" t="s">
        <v>2706</v>
      </c>
      <c r="E2195" s="286" t="s">
        <v>310</v>
      </c>
      <c r="F2195" s="287" t="s">
        <v>333</v>
      </c>
      <c r="G2195" s="287"/>
      <c r="H2195" s="288" t="s">
        <v>2491</v>
      </c>
      <c r="I2195" s="289">
        <v>49</v>
      </c>
      <c r="J2195" s="290" t="s">
        <v>299</v>
      </c>
      <c r="M2195" s="286" t="s">
        <v>425</v>
      </c>
      <c r="N2195" s="284" t="s">
        <v>2707</v>
      </c>
      <c r="O2195" s="284"/>
    </row>
    <row r="2196" spans="2:15" ht="12.75" customHeight="1">
      <c r="B2196" s="284" t="s">
        <v>2730</v>
      </c>
      <c r="C2196" s="284"/>
      <c r="D2196" s="285" t="s">
        <v>2731</v>
      </c>
      <c r="E2196" s="286" t="s">
        <v>365</v>
      </c>
      <c r="F2196" s="287" t="s">
        <v>333</v>
      </c>
      <c r="G2196" s="287"/>
      <c r="H2196" s="288" t="s">
        <v>1027</v>
      </c>
      <c r="I2196" s="289">
        <v>50</v>
      </c>
      <c r="J2196" s="290" t="s">
        <v>329</v>
      </c>
      <c r="M2196" s="286" t="s">
        <v>425</v>
      </c>
      <c r="N2196" s="284" t="s">
        <v>2651</v>
      </c>
      <c r="O2196" s="284"/>
    </row>
    <row r="2197" spans="2:15" ht="12.75" customHeight="1">
      <c r="B2197" s="284" t="s">
        <v>2732</v>
      </c>
      <c r="C2197" s="284"/>
      <c r="D2197" s="285" t="s">
        <v>2733</v>
      </c>
      <c r="E2197" s="286" t="s">
        <v>365</v>
      </c>
      <c r="F2197" s="287" t="s">
        <v>333</v>
      </c>
      <c r="G2197" s="287"/>
      <c r="H2197" s="288" t="s">
        <v>2734</v>
      </c>
      <c r="I2197" s="289">
        <v>55</v>
      </c>
      <c r="J2197" s="290" t="s">
        <v>329</v>
      </c>
      <c r="M2197" s="286" t="s">
        <v>425</v>
      </c>
      <c r="N2197" s="284" t="s">
        <v>2645</v>
      </c>
      <c r="O2197" s="284"/>
    </row>
    <row r="2198" spans="2:15" ht="12.75" customHeight="1">
      <c r="B2198" s="284" t="s">
        <v>2665</v>
      </c>
      <c r="C2198" s="284"/>
      <c r="D2198" s="285" t="s">
        <v>2666</v>
      </c>
      <c r="E2198" s="286" t="s">
        <v>365</v>
      </c>
      <c r="F2198" s="287" t="s">
        <v>333</v>
      </c>
      <c r="G2198" s="287"/>
      <c r="H2198" s="288" t="s">
        <v>486</v>
      </c>
      <c r="I2198" s="289">
        <v>58</v>
      </c>
      <c r="J2198" s="290" t="s">
        <v>329</v>
      </c>
      <c r="M2198" s="286" t="s">
        <v>425</v>
      </c>
      <c r="N2198" s="284" t="s">
        <v>2619</v>
      </c>
      <c r="O2198" s="284"/>
    </row>
    <row r="2199" spans="2:15" ht="12.75" customHeight="1">
      <c r="B2199" s="284" t="s">
        <v>2721</v>
      </c>
      <c r="C2199" s="284"/>
      <c r="D2199" s="285" t="s">
        <v>2722</v>
      </c>
      <c r="E2199" s="286" t="s">
        <v>310</v>
      </c>
      <c r="F2199" s="287" t="s">
        <v>333</v>
      </c>
      <c r="G2199" s="287"/>
      <c r="H2199" s="288" t="s">
        <v>2735</v>
      </c>
      <c r="I2199" s="289">
        <v>62</v>
      </c>
      <c r="J2199" s="290" t="s">
        <v>339</v>
      </c>
      <c r="M2199" s="286" t="s">
        <v>425</v>
      </c>
      <c r="N2199" s="284" t="s">
        <v>2707</v>
      </c>
      <c r="O2199" s="284"/>
    </row>
    <row r="2200" spans="2:15" ht="12.75" customHeight="1">
      <c r="B2200" s="284" t="s">
        <v>2699</v>
      </c>
      <c r="C2200" s="284"/>
      <c r="D2200" s="285" t="s">
        <v>505</v>
      </c>
      <c r="E2200" s="286" t="s">
        <v>310</v>
      </c>
      <c r="F2200" s="287" t="s">
        <v>333</v>
      </c>
      <c r="G2200" s="287"/>
      <c r="H2200" s="288" t="s">
        <v>2736</v>
      </c>
      <c r="I2200" s="289">
        <v>70</v>
      </c>
      <c r="J2200" s="290" t="s">
        <v>487</v>
      </c>
      <c r="M2200" s="286" t="s">
        <v>425</v>
      </c>
      <c r="N2200" s="284" t="s">
        <v>2701</v>
      </c>
      <c r="O2200" s="284"/>
    </row>
    <row r="2201" spans="2:15" ht="12.75" customHeight="1">
      <c r="B2201" s="284" t="s">
        <v>2732</v>
      </c>
      <c r="C2201" s="284"/>
      <c r="D2201" s="285" t="s">
        <v>2733</v>
      </c>
      <c r="E2201" s="286" t="s">
        <v>310</v>
      </c>
      <c r="F2201" s="287" t="s">
        <v>333</v>
      </c>
      <c r="G2201" s="287"/>
      <c r="H2201" s="288" t="s">
        <v>2737</v>
      </c>
      <c r="I2201" s="289">
        <v>73</v>
      </c>
      <c r="J2201" s="290" t="s">
        <v>339</v>
      </c>
      <c r="M2201" s="286" t="s">
        <v>425</v>
      </c>
      <c r="N2201" s="284" t="s">
        <v>2645</v>
      </c>
      <c r="O2201" s="284"/>
    </row>
    <row r="2202" spans="2:15" ht="12.75" customHeight="1">
      <c r="B2202" s="284" t="s">
        <v>2727</v>
      </c>
      <c r="C2202" s="284"/>
      <c r="D2202" s="285" t="s">
        <v>2728</v>
      </c>
      <c r="E2202" s="286" t="s">
        <v>310</v>
      </c>
      <c r="F2202" s="287" t="s">
        <v>333</v>
      </c>
      <c r="G2202" s="287"/>
      <c r="H2202" s="288" t="s">
        <v>2738</v>
      </c>
      <c r="I2202" s="289">
        <v>76</v>
      </c>
      <c r="J2202" s="290" t="s">
        <v>339</v>
      </c>
      <c r="M2202" s="286" t="s">
        <v>425</v>
      </c>
      <c r="N2202" s="284" t="s">
        <v>2729</v>
      </c>
      <c r="O2202" s="284"/>
    </row>
    <row r="2203" spans="2:15" ht="12.75" customHeight="1">
      <c r="B2203" s="284" t="s">
        <v>2730</v>
      </c>
      <c r="C2203" s="284"/>
      <c r="D2203" s="285" t="s">
        <v>2731</v>
      </c>
      <c r="E2203" s="286" t="s">
        <v>310</v>
      </c>
      <c r="F2203" s="287" t="s">
        <v>333</v>
      </c>
      <c r="G2203" s="287"/>
      <c r="H2203" s="288" t="s">
        <v>2739</v>
      </c>
      <c r="I2203" s="289">
        <v>82</v>
      </c>
      <c r="J2203" s="290" t="s">
        <v>339</v>
      </c>
      <c r="M2203" s="286" t="s">
        <v>425</v>
      </c>
      <c r="N2203" s="284" t="s">
        <v>2651</v>
      </c>
      <c r="O2203" s="284"/>
    </row>
    <row r="2204" spans="2:15" ht="12.75" customHeight="1">
      <c r="B2204" s="284" t="s">
        <v>2696</v>
      </c>
      <c r="C2204" s="284"/>
      <c r="D2204" s="285" t="s">
        <v>2697</v>
      </c>
      <c r="E2204" s="286" t="s">
        <v>310</v>
      </c>
      <c r="F2204" s="287" t="s">
        <v>333</v>
      </c>
      <c r="G2204" s="287"/>
      <c r="H2204" s="288" t="s">
        <v>2740</v>
      </c>
      <c r="I2204" s="289">
        <v>84</v>
      </c>
      <c r="J2204" s="290" t="s">
        <v>329</v>
      </c>
      <c r="M2204" s="286" t="s">
        <v>425</v>
      </c>
      <c r="N2204" s="284" t="s">
        <v>2639</v>
      </c>
      <c r="O2204" s="284"/>
    </row>
    <row r="2205" spans="2:15" ht="24.75" customHeight="1">
      <c r="B2205" s="284" t="s">
        <v>2611</v>
      </c>
      <c r="C2205" s="284"/>
      <c r="D2205" s="285" t="s">
        <v>2612</v>
      </c>
      <c r="E2205" s="286" t="s">
        <v>310</v>
      </c>
      <c r="F2205" s="287" t="s">
        <v>333</v>
      </c>
      <c r="G2205" s="287"/>
      <c r="H2205" s="288" t="s">
        <v>1114</v>
      </c>
      <c r="I2205" s="290" t="s">
        <v>376</v>
      </c>
      <c r="J2205" s="290" t="s">
        <v>283</v>
      </c>
      <c r="M2205" s="286" t="s">
        <v>425</v>
      </c>
      <c r="N2205" s="284" t="s">
        <v>2613</v>
      </c>
      <c r="O2205" s="284"/>
    </row>
    <row r="2206" spans="2:15" ht="12.75" customHeight="1">
      <c r="B2206" s="284" t="s">
        <v>2671</v>
      </c>
      <c r="C2206" s="284"/>
      <c r="D2206" s="285" t="s">
        <v>573</v>
      </c>
      <c r="E2206" s="286" t="s">
        <v>310</v>
      </c>
      <c r="F2206" s="287" t="s">
        <v>333</v>
      </c>
      <c r="G2206" s="287"/>
      <c r="H2206" s="288" t="s">
        <v>2379</v>
      </c>
      <c r="I2206" s="290" t="s">
        <v>376</v>
      </c>
      <c r="J2206" s="290" t="s">
        <v>283</v>
      </c>
      <c r="M2206" s="286" t="s">
        <v>425</v>
      </c>
      <c r="N2206" s="284" t="s">
        <v>2673</v>
      </c>
      <c r="O2206" s="284"/>
    </row>
    <row r="2207" spans="2:15" ht="12.75" customHeight="1">
      <c r="B2207" s="284" t="s">
        <v>2628</v>
      </c>
      <c r="C2207" s="284"/>
      <c r="D2207" s="285" t="s">
        <v>2629</v>
      </c>
      <c r="E2207" s="286" t="s">
        <v>397</v>
      </c>
      <c r="F2207" s="287" t="s">
        <v>347</v>
      </c>
      <c r="G2207" s="287"/>
      <c r="H2207" s="288" t="s">
        <v>2741</v>
      </c>
      <c r="I2207" s="290" t="s">
        <v>376</v>
      </c>
      <c r="J2207" s="290" t="s">
        <v>299</v>
      </c>
      <c r="M2207" s="286" t="s">
        <v>284</v>
      </c>
      <c r="N2207" s="284" t="s">
        <v>2631</v>
      </c>
      <c r="O2207" s="284"/>
    </row>
    <row r="2208" spans="2:15" ht="12.75" customHeight="1">
      <c r="B2208" s="284" t="s">
        <v>2671</v>
      </c>
      <c r="C2208" s="284"/>
      <c r="D2208" s="285" t="s">
        <v>573</v>
      </c>
      <c r="E2208" s="286" t="s">
        <v>365</v>
      </c>
      <c r="F2208" s="287" t="s">
        <v>333</v>
      </c>
      <c r="G2208" s="287"/>
      <c r="H2208" s="288" t="s">
        <v>2315</v>
      </c>
      <c r="I2208" s="290" t="s">
        <v>376</v>
      </c>
      <c r="J2208" s="290" t="s">
        <v>299</v>
      </c>
      <c r="M2208" s="286" t="s">
        <v>425</v>
      </c>
      <c r="N2208" s="284" t="s">
        <v>2673</v>
      </c>
      <c r="O2208" s="284"/>
    </row>
    <row r="2209" spans="2:15" ht="12.75" customHeight="1">
      <c r="B2209" s="284" t="s">
        <v>2617</v>
      </c>
      <c r="C2209" s="284"/>
      <c r="D2209" s="285" t="s">
        <v>2618</v>
      </c>
      <c r="E2209" s="286" t="s">
        <v>62</v>
      </c>
      <c r="F2209" s="287" t="s">
        <v>347</v>
      </c>
      <c r="G2209" s="287"/>
      <c r="H2209" s="288" t="s">
        <v>380</v>
      </c>
      <c r="I2209" s="290" t="s">
        <v>376</v>
      </c>
      <c r="J2209" s="290" t="s">
        <v>299</v>
      </c>
      <c r="M2209" s="286" t="s">
        <v>425</v>
      </c>
      <c r="N2209" s="284" t="s">
        <v>2619</v>
      </c>
      <c r="O2209" s="284"/>
    </row>
    <row r="2210" spans="2:15" ht="12.75" customHeight="1">
      <c r="B2210" s="284" t="s">
        <v>2623</v>
      </c>
      <c r="C2210" s="284"/>
      <c r="D2210" s="285" t="s">
        <v>2624</v>
      </c>
      <c r="E2210" s="286" t="s">
        <v>62</v>
      </c>
      <c r="F2210" s="287" t="s">
        <v>347</v>
      </c>
      <c r="G2210" s="287"/>
      <c r="H2210" s="288" t="s">
        <v>380</v>
      </c>
      <c r="I2210" s="290" t="s">
        <v>376</v>
      </c>
      <c r="J2210" s="290" t="s">
        <v>299</v>
      </c>
      <c r="M2210" s="286" t="s">
        <v>284</v>
      </c>
      <c r="N2210" s="284" t="s">
        <v>2622</v>
      </c>
      <c r="O2210" s="284"/>
    </row>
    <row r="2211" spans="2:15" ht="12.75" customHeight="1">
      <c r="B2211" s="284" t="s">
        <v>2608</v>
      </c>
      <c r="C2211" s="284"/>
      <c r="D2211" s="285" t="s">
        <v>2609</v>
      </c>
      <c r="E2211" s="286" t="s">
        <v>62</v>
      </c>
      <c r="F2211" s="287" t="s">
        <v>347</v>
      </c>
      <c r="G2211" s="287"/>
      <c r="H2211" s="288" t="s">
        <v>380</v>
      </c>
      <c r="I2211" s="290" t="s">
        <v>376</v>
      </c>
      <c r="J2211" s="290" t="s">
        <v>299</v>
      </c>
      <c r="M2211" s="286" t="s">
        <v>425</v>
      </c>
      <c r="N2211" s="284" t="s">
        <v>2610</v>
      </c>
      <c r="O2211" s="284"/>
    </row>
    <row r="2212" spans="2:15" ht="24.75" customHeight="1">
      <c r="B2212" s="284" t="s">
        <v>2632</v>
      </c>
      <c r="C2212" s="284"/>
      <c r="D2212" s="285" t="s">
        <v>2633</v>
      </c>
      <c r="E2212" s="286" t="s">
        <v>367</v>
      </c>
      <c r="F2212" s="287" t="s">
        <v>333</v>
      </c>
      <c r="G2212" s="287"/>
      <c r="H2212" s="288" t="s">
        <v>2742</v>
      </c>
      <c r="I2212" s="290" t="s">
        <v>376</v>
      </c>
      <c r="J2212" s="290" t="s">
        <v>339</v>
      </c>
      <c r="M2212" s="286" t="s">
        <v>425</v>
      </c>
      <c r="N2212" s="284" t="s">
        <v>2635</v>
      </c>
      <c r="O2212" s="284"/>
    </row>
    <row r="2213" spans="2:15" ht="12.75" customHeight="1">
      <c r="B2213" s="284" t="s">
        <v>2636</v>
      </c>
      <c r="C2213" s="284"/>
      <c r="D2213" s="285" t="s">
        <v>2637</v>
      </c>
      <c r="E2213" s="286" t="s">
        <v>65</v>
      </c>
      <c r="F2213" s="287" t="s">
        <v>347</v>
      </c>
      <c r="G2213" s="287"/>
      <c r="H2213" s="288" t="s">
        <v>2743</v>
      </c>
      <c r="I2213" s="290" t="s">
        <v>376</v>
      </c>
      <c r="J2213" s="290" t="s">
        <v>329</v>
      </c>
      <c r="M2213" s="286" t="s">
        <v>425</v>
      </c>
      <c r="N2213" s="284" t="s">
        <v>2639</v>
      </c>
      <c r="O2213" s="284"/>
    </row>
    <row r="2214" spans="2:15" ht="24.75" customHeight="1">
      <c r="B2214" s="284" t="s">
        <v>2611</v>
      </c>
      <c r="C2214" s="284"/>
      <c r="D2214" s="285" t="s">
        <v>2612</v>
      </c>
      <c r="E2214" s="286" t="s">
        <v>365</v>
      </c>
      <c r="F2214" s="287" t="s">
        <v>333</v>
      </c>
      <c r="G2214" s="287"/>
      <c r="H2214" s="288" t="s">
        <v>2604</v>
      </c>
      <c r="I2214" s="290" t="s">
        <v>382</v>
      </c>
      <c r="J2214" s="290" t="s">
        <v>283</v>
      </c>
      <c r="M2214" s="286" t="s">
        <v>425</v>
      </c>
      <c r="N2214" s="284" t="s">
        <v>2613</v>
      </c>
      <c r="O2214" s="284"/>
    </row>
    <row r="2215" spans="2:15" ht="24.75" customHeight="1">
      <c r="B2215" s="284" t="s">
        <v>2611</v>
      </c>
      <c r="C2215" s="284"/>
      <c r="D2215" s="285" t="s">
        <v>2612</v>
      </c>
      <c r="E2215" s="286" t="s">
        <v>365</v>
      </c>
      <c r="F2215" s="287" t="s">
        <v>311</v>
      </c>
      <c r="G2215" s="287"/>
      <c r="H2215" s="288" t="s">
        <v>700</v>
      </c>
      <c r="I2215" s="290" t="s">
        <v>382</v>
      </c>
      <c r="J2215" s="290" t="s">
        <v>299</v>
      </c>
      <c r="M2215" s="286" t="s">
        <v>425</v>
      </c>
      <c r="N2215" s="284" t="s">
        <v>2613</v>
      </c>
      <c r="O2215" s="284"/>
    </row>
    <row r="2216" spans="2:15" ht="12.75" customHeight="1">
      <c r="B2216" s="284" t="s">
        <v>2652</v>
      </c>
      <c r="C2216" s="284"/>
      <c r="D2216" s="285" t="s">
        <v>2653</v>
      </c>
      <c r="E2216" s="286" t="s">
        <v>365</v>
      </c>
      <c r="F2216" s="287" t="s">
        <v>333</v>
      </c>
      <c r="G2216" s="287"/>
      <c r="H2216" s="288" t="s">
        <v>2178</v>
      </c>
      <c r="I2216" s="290" t="s">
        <v>382</v>
      </c>
      <c r="J2216" s="290" t="s">
        <v>299</v>
      </c>
      <c r="M2216" s="286" t="s">
        <v>284</v>
      </c>
      <c r="N2216" s="284" t="s">
        <v>2654</v>
      </c>
      <c r="O2216" s="284"/>
    </row>
    <row r="2217" spans="2:15" ht="12.75" customHeight="1">
      <c r="B2217" s="284" t="s">
        <v>2620</v>
      </c>
      <c r="C2217" s="284"/>
      <c r="D2217" s="285" t="s">
        <v>1271</v>
      </c>
      <c r="E2217" s="286" t="s">
        <v>280</v>
      </c>
      <c r="F2217" s="287" t="s">
        <v>347</v>
      </c>
      <c r="G2217" s="287"/>
      <c r="H2217" s="288" t="s">
        <v>2744</v>
      </c>
      <c r="I2217" s="290" t="s">
        <v>382</v>
      </c>
      <c r="J2217" s="290" t="s">
        <v>339</v>
      </c>
      <c r="M2217" s="286" t="s">
        <v>284</v>
      </c>
      <c r="N2217" s="284" t="s">
        <v>2622</v>
      </c>
      <c r="O2217" s="284"/>
    </row>
    <row r="2218" spans="2:15" ht="12.75" customHeight="1">
      <c r="B2218" s="284" t="s">
        <v>2625</v>
      </c>
      <c r="C2218" s="284"/>
      <c r="D2218" s="285" t="s">
        <v>2626</v>
      </c>
      <c r="E2218" s="286" t="s">
        <v>386</v>
      </c>
      <c r="F2218" s="287" t="s">
        <v>281</v>
      </c>
      <c r="G2218" s="287"/>
      <c r="H2218" s="288" t="s">
        <v>2745</v>
      </c>
      <c r="M2218" s="286" t="s">
        <v>425</v>
      </c>
      <c r="N2218" s="284" t="s">
        <v>2627</v>
      </c>
      <c r="O2218" s="284"/>
    </row>
    <row r="2219" spans="2:15" ht="12.75" customHeight="1">
      <c r="B2219" s="284" t="s">
        <v>2625</v>
      </c>
      <c r="C2219" s="284"/>
      <c r="D2219" s="285" t="s">
        <v>2626</v>
      </c>
      <c r="E2219" s="286" t="s">
        <v>365</v>
      </c>
      <c r="F2219" s="287" t="s">
        <v>281</v>
      </c>
      <c r="G2219" s="287"/>
      <c r="H2219" s="288" t="s">
        <v>2604</v>
      </c>
      <c r="J2219" s="290" t="s">
        <v>339</v>
      </c>
      <c r="M2219" s="286" t="s">
        <v>425</v>
      </c>
      <c r="N2219" s="284" t="s">
        <v>2627</v>
      </c>
      <c r="O2219" s="284"/>
    </row>
    <row r="2220" spans="2:15" ht="12.75" customHeight="1">
      <c r="B2220" s="284" t="s">
        <v>2625</v>
      </c>
      <c r="C2220" s="284"/>
      <c r="D2220" s="285" t="s">
        <v>2626</v>
      </c>
      <c r="E2220" s="286" t="s">
        <v>64</v>
      </c>
      <c r="F2220" s="287" t="s">
        <v>281</v>
      </c>
      <c r="G2220" s="287"/>
      <c r="H2220" s="288" t="s">
        <v>2394</v>
      </c>
      <c r="J2220" s="290" t="s">
        <v>329</v>
      </c>
      <c r="M2220" s="286" t="s">
        <v>425</v>
      </c>
      <c r="N2220" s="284" t="s">
        <v>2627</v>
      </c>
      <c r="O2220" s="284"/>
    </row>
    <row r="2221" spans="2:15" ht="12.75" customHeight="1">
      <c r="B2221" s="284" t="s">
        <v>2625</v>
      </c>
      <c r="C2221" s="284"/>
      <c r="D2221" s="285" t="s">
        <v>2626</v>
      </c>
      <c r="E2221" s="286" t="s">
        <v>391</v>
      </c>
      <c r="F2221" s="287" t="s">
        <v>281</v>
      </c>
      <c r="G2221" s="287"/>
      <c r="H2221" s="288" t="s">
        <v>2746</v>
      </c>
      <c r="J2221" s="290" t="s">
        <v>329</v>
      </c>
      <c r="M2221" s="286" t="s">
        <v>425</v>
      </c>
      <c r="N2221" s="284" t="s">
        <v>2627</v>
      </c>
      <c r="O2221" s="284"/>
    </row>
    <row r="2222" spans="2:15" ht="12.75" customHeight="1">
      <c r="B2222" s="284" t="s">
        <v>2625</v>
      </c>
      <c r="C2222" s="284"/>
      <c r="D2222" s="285" t="s">
        <v>2626</v>
      </c>
      <c r="E2222" s="286" t="s">
        <v>280</v>
      </c>
      <c r="F2222" s="287" t="s">
        <v>281</v>
      </c>
      <c r="G2222" s="287"/>
      <c r="H2222" s="288" t="s">
        <v>2414</v>
      </c>
      <c r="J2222" s="290" t="s">
        <v>413</v>
      </c>
      <c r="M2222" s="286" t="s">
        <v>425</v>
      </c>
      <c r="N2222" s="284" t="s">
        <v>2627</v>
      </c>
      <c r="O2222" s="284"/>
    </row>
    <row r="2223" spans="2:15" ht="12.75" customHeight="1">
      <c r="B2223" s="284" t="s">
        <v>2625</v>
      </c>
      <c r="C2223" s="284"/>
      <c r="D2223" s="285" t="s">
        <v>2626</v>
      </c>
      <c r="E2223" s="286" t="s">
        <v>63</v>
      </c>
      <c r="F2223" s="287" t="s">
        <v>281</v>
      </c>
      <c r="G2223" s="287"/>
      <c r="H2223" s="288" t="s">
        <v>811</v>
      </c>
      <c r="J2223" s="290" t="s">
        <v>487</v>
      </c>
      <c r="M2223" s="286" t="s">
        <v>425</v>
      </c>
      <c r="N2223" s="284" t="s">
        <v>2627</v>
      </c>
      <c r="O2223" s="284"/>
    </row>
    <row r="2224" spans="2:15" ht="12.75" customHeight="1">
      <c r="B2224" s="284" t="s">
        <v>2625</v>
      </c>
      <c r="C2224" s="284"/>
      <c r="D2224" s="285" t="s">
        <v>2626</v>
      </c>
      <c r="E2224" s="286" t="s">
        <v>62</v>
      </c>
      <c r="F2224" s="287" t="s">
        <v>281</v>
      </c>
      <c r="G2224" s="287"/>
      <c r="H2224" s="288" t="s">
        <v>1335</v>
      </c>
      <c r="I2224" s="289">
        <v>12</v>
      </c>
      <c r="J2224" s="290" t="s">
        <v>329</v>
      </c>
      <c r="M2224" s="286" t="s">
        <v>425</v>
      </c>
      <c r="N2224" s="284" t="s">
        <v>2627</v>
      </c>
      <c r="O2224" s="284"/>
    </row>
    <row r="2225" spans="2:15" ht="12.75" customHeight="1">
      <c r="B2225" s="284" t="s">
        <v>2671</v>
      </c>
      <c r="C2225" s="284"/>
      <c r="D2225" s="285" t="s">
        <v>573</v>
      </c>
      <c r="E2225" s="286" t="s">
        <v>310</v>
      </c>
      <c r="F2225" s="287" t="s">
        <v>311</v>
      </c>
      <c r="G2225" s="287"/>
      <c r="H2225" s="288" t="s">
        <v>418</v>
      </c>
      <c r="M2225" s="286" t="s">
        <v>425</v>
      </c>
      <c r="N2225" s="284" t="s">
        <v>2673</v>
      </c>
      <c r="O2225" s="284"/>
    </row>
    <row r="2226" spans="2:15" ht="12.75" customHeight="1">
      <c r="B2226" s="284" t="s">
        <v>2713</v>
      </c>
      <c r="C2226" s="284"/>
      <c r="D2226" s="285" t="s">
        <v>2714</v>
      </c>
      <c r="E2226" s="286" t="s">
        <v>297</v>
      </c>
      <c r="F2226" s="287" t="s">
        <v>333</v>
      </c>
      <c r="G2226" s="287"/>
      <c r="H2226" s="288" t="s">
        <v>418</v>
      </c>
      <c r="M2226" s="286" t="s">
        <v>425</v>
      </c>
      <c r="N2226" s="284" t="s">
        <v>2678</v>
      </c>
      <c r="O2226" s="284"/>
    </row>
    <row r="2227" spans="2:15" ht="24.75" customHeight="1">
      <c r="B2227" s="284" t="s">
        <v>2693</v>
      </c>
      <c r="C2227" s="284"/>
      <c r="D2227" s="285" t="s">
        <v>2538</v>
      </c>
      <c r="E2227" s="286" t="s">
        <v>365</v>
      </c>
      <c r="F2227" s="287" t="s">
        <v>333</v>
      </c>
      <c r="G2227" s="287"/>
      <c r="H2227" s="288" t="s">
        <v>418</v>
      </c>
      <c r="M2227" s="286" t="s">
        <v>425</v>
      </c>
      <c r="N2227" s="284" t="s">
        <v>2694</v>
      </c>
      <c r="O2227" s="284"/>
    </row>
    <row r="2228" spans="2:15" ht="12.75" customHeight="1">
      <c r="B2228" s="284" t="s">
        <v>2662</v>
      </c>
      <c r="C2228" s="284"/>
      <c r="D2228" s="285" t="s">
        <v>2663</v>
      </c>
      <c r="E2228" s="286" t="s">
        <v>365</v>
      </c>
      <c r="F2228" s="287" t="s">
        <v>333</v>
      </c>
      <c r="G2228" s="287"/>
      <c r="H2228" s="288" t="s">
        <v>362</v>
      </c>
      <c r="M2228" s="286" t="s">
        <v>425</v>
      </c>
      <c r="N2228" s="284" t="s">
        <v>2610</v>
      </c>
      <c r="O2228" s="284"/>
    </row>
    <row r="2229" spans="2:15" ht="11.25" customHeight="1">
      <c r="B2229" s="292"/>
      <c r="C2229" s="292"/>
      <c r="D2229" s="292"/>
      <c r="E2229" s="292"/>
      <c r="F2229" s="292"/>
      <c r="G2229" s="292"/>
      <c r="H2229" s="292"/>
      <c r="I2229" s="292"/>
      <c r="J2229" s="292"/>
      <c r="K2229" s="292"/>
      <c r="L2229" s="292"/>
      <c r="M2229" s="292"/>
      <c r="N2229" s="292"/>
      <c r="O2229" s="292"/>
    </row>
    <row r="2230" spans="2:3" ht="12.75" customHeight="1">
      <c r="B2230" s="280" t="s">
        <v>14</v>
      </c>
      <c r="C2230" s="280"/>
    </row>
    <row r="2231" ht="12.75" customHeight="1">
      <c r="B2231" s="275" t="s">
        <v>15</v>
      </c>
    </row>
    <row r="2232" ht="11.25" customHeight="1"/>
    <row r="2233" ht="11.25" customHeight="1"/>
    <row r="2234" spans="2:3" ht="12.75" customHeight="1">
      <c r="B2234" s="280" t="s">
        <v>32</v>
      </c>
      <c r="C2234" s="280"/>
    </row>
    <row r="2235" ht="11.25" customHeight="1">
      <c r="B2235" s="275" t="s">
        <v>15</v>
      </c>
    </row>
  </sheetData>
  <sheetProtection/>
  <mergeCells count="4982">
    <mergeCell ref="B2227:C2227"/>
    <mergeCell ref="F2227:G2227"/>
    <mergeCell ref="N2227:O2227"/>
    <mergeCell ref="B2228:C2228"/>
    <mergeCell ref="F2228:G2228"/>
    <mergeCell ref="N2228:O2228"/>
    <mergeCell ref="B2225:C2225"/>
    <mergeCell ref="F2225:G2225"/>
    <mergeCell ref="N2225:O2225"/>
    <mergeCell ref="B2226:C2226"/>
    <mergeCell ref="F2226:G2226"/>
    <mergeCell ref="N2226:O2226"/>
    <mergeCell ref="B2223:C2223"/>
    <mergeCell ref="F2223:G2223"/>
    <mergeCell ref="N2223:O2223"/>
    <mergeCell ref="B2224:C2224"/>
    <mergeCell ref="F2224:G2224"/>
    <mergeCell ref="N2224:O2224"/>
    <mergeCell ref="B2221:C2221"/>
    <mergeCell ref="F2221:G2221"/>
    <mergeCell ref="N2221:O2221"/>
    <mergeCell ref="B2222:C2222"/>
    <mergeCell ref="F2222:G2222"/>
    <mergeCell ref="N2222:O2222"/>
    <mergeCell ref="B2219:C2219"/>
    <mergeCell ref="F2219:G2219"/>
    <mergeCell ref="N2219:O2219"/>
    <mergeCell ref="B2220:C2220"/>
    <mergeCell ref="F2220:G2220"/>
    <mergeCell ref="N2220:O2220"/>
    <mergeCell ref="B2217:C2217"/>
    <mergeCell ref="F2217:G2217"/>
    <mergeCell ref="N2217:O2217"/>
    <mergeCell ref="B2218:C2218"/>
    <mergeCell ref="F2218:G2218"/>
    <mergeCell ref="N2218:O2218"/>
    <mergeCell ref="B2215:C2215"/>
    <mergeCell ref="F2215:G2215"/>
    <mergeCell ref="N2215:O2215"/>
    <mergeCell ref="B2216:C2216"/>
    <mergeCell ref="F2216:G2216"/>
    <mergeCell ref="N2216:O2216"/>
    <mergeCell ref="B2213:C2213"/>
    <mergeCell ref="F2213:G2213"/>
    <mergeCell ref="N2213:O2213"/>
    <mergeCell ref="B2214:C2214"/>
    <mergeCell ref="F2214:G2214"/>
    <mergeCell ref="N2214:O2214"/>
    <mergeCell ref="B2211:C2211"/>
    <mergeCell ref="F2211:G2211"/>
    <mergeCell ref="N2211:O2211"/>
    <mergeCell ref="B2212:C2212"/>
    <mergeCell ref="F2212:G2212"/>
    <mergeCell ref="N2212:O2212"/>
    <mergeCell ref="B2209:C2209"/>
    <mergeCell ref="F2209:G2209"/>
    <mergeCell ref="N2209:O2209"/>
    <mergeCell ref="B2210:C2210"/>
    <mergeCell ref="F2210:G2210"/>
    <mergeCell ref="N2210:O2210"/>
    <mergeCell ref="B2207:C2207"/>
    <mergeCell ref="F2207:G2207"/>
    <mergeCell ref="N2207:O2207"/>
    <mergeCell ref="B2208:C2208"/>
    <mergeCell ref="F2208:G2208"/>
    <mergeCell ref="N2208:O2208"/>
    <mergeCell ref="B2205:C2205"/>
    <mergeCell ref="F2205:G2205"/>
    <mergeCell ref="N2205:O2205"/>
    <mergeCell ref="B2206:C2206"/>
    <mergeCell ref="F2206:G2206"/>
    <mergeCell ref="N2206:O2206"/>
    <mergeCell ref="B2203:C2203"/>
    <mergeCell ref="F2203:G2203"/>
    <mergeCell ref="N2203:O2203"/>
    <mergeCell ref="B2204:C2204"/>
    <mergeCell ref="F2204:G2204"/>
    <mergeCell ref="N2204:O2204"/>
    <mergeCell ref="B2201:C2201"/>
    <mergeCell ref="F2201:G2201"/>
    <mergeCell ref="N2201:O2201"/>
    <mergeCell ref="B2202:C2202"/>
    <mergeCell ref="F2202:G2202"/>
    <mergeCell ref="N2202:O2202"/>
    <mergeCell ref="B2199:C2199"/>
    <mergeCell ref="F2199:G2199"/>
    <mergeCell ref="N2199:O2199"/>
    <mergeCell ref="B2200:C2200"/>
    <mergeCell ref="F2200:G2200"/>
    <mergeCell ref="N2200:O2200"/>
    <mergeCell ref="B2197:C2197"/>
    <mergeCell ref="F2197:G2197"/>
    <mergeCell ref="N2197:O2197"/>
    <mergeCell ref="B2198:C2198"/>
    <mergeCell ref="F2198:G2198"/>
    <mergeCell ref="N2198:O2198"/>
    <mergeCell ref="B2195:C2195"/>
    <mergeCell ref="F2195:G2195"/>
    <mergeCell ref="N2195:O2195"/>
    <mergeCell ref="B2196:C2196"/>
    <mergeCell ref="F2196:G2196"/>
    <mergeCell ref="N2196:O2196"/>
    <mergeCell ref="B2193:C2193"/>
    <mergeCell ref="F2193:G2193"/>
    <mergeCell ref="N2193:O2193"/>
    <mergeCell ref="B2194:C2194"/>
    <mergeCell ref="F2194:G2194"/>
    <mergeCell ref="N2194:O2194"/>
    <mergeCell ref="B2191:C2191"/>
    <mergeCell ref="F2191:G2191"/>
    <mergeCell ref="N2191:O2191"/>
    <mergeCell ref="B2192:C2192"/>
    <mergeCell ref="F2192:G2192"/>
    <mergeCell ref="N2192:O2192"/>
    <mergeCell ref="B2189:C2189"/>
    <mergeCell ref="F2189:G2189"/>
    <mergeCell ref="N2189:O2189"/>
    <mergeCell ref="B2190:C2190"/>
    <mergeCell ref="F2190:G2190"/>
    <mergeCell ref="N2190:O2190"/>
    <mergeCell ref="B2187:C2187"/>
    <mergeCell ref="F2187:G2187"/>
    <mergeCell ref="N2187:O2187"/>
    <mergeCell ref="B2188:C2188"/>
    <mergeCell ref="F2188:G2188"/>
    <mergeCell ref="N2188:O2188"/>
    <mergeCell ref="B2185:C2185"/>
    <mergeCell ref="F2185:G2185"/>
    <mergeCell ref="N2185:O2185"/>
    <mergeCell ref="B2186:C2186"/>
    <mergeCell ref="F2186:G2186"/>
    <mergeCell ref="N2186:O2186"/>
    <mergeCell ref="B2183:C2183"/>
    <mergeCell ref="F2183:G2183"/>
    <mergeCell ref="N2183:O2183"/>
    <mergeCell ref="B2184:C2184"/>
    <mergeCell ref="F2184:G2184"/>
    <mergeCell ref="N2184:O2184"/>
    <mergeCell ref="B2181:C2181"/>
    <mergeCell ref="F2181:G2181"/>
    <mergeCell ref="N2181:O2181"/>
    <mergeCell ref="B2182:C2182"/>
    <mergeCell ref="F2182:G2182"/>
    <mergeCell ref="N2182:O2182"/>
    <mergeCell ref="B2179:C2179"/>
    <mergeCell ref="F2179:G2179"/>
    <mergeCell ref="N2179:O2179"/>
    <mergeCell ref="B2180:C2180"/>
    <mergeCell ref="F2180:G2180"/>
    <mergeCell ref="N2180:O2180"/>
    <mergeCell ref="B2177:C2177"/>
    <mergeCell ref="F2177:G2177"/>
    <mergeCell ref="N2177:O2177"/>
    <mergeCell ref="B2178:C2178"/>
    <mergeCell ref="F2178:G2178"/>
    <mergeCell ref="N2178:O2178"/>
    <mergeCell ref="B2175:C2175"/>
    <mergeCell ref="F2175:G2175"/>
    <mergeCell ref="N2175:O2175"/>
    <mergeCell ref="B2176:C2176"/>
    <mergeCell ref="F2176:G2176"/>
    <mergeCell ref="N2176:O2176"/>
    <mergeCell ref="B2173:C2173"/>
    <mergeCell ref="F2173:G2173"/>
    <mergeCell ref="N2173:O2173"/>
    <mergeCell ref="B2174:C2174"/>
    <mergeCell ref="F2174:G2174"/>
    <mergeCell ref="N2174:O2174"/>
    <mergeCell ref="B2171:C2171"/>
    <mergeCell ref="F2171:G2171"/>
    <mergeCell ref="N2171:O2171"/>
    <mergeCell ref="B2172:C2172"/>
    <mergeCell ref="F2172:G2172"/>
    <mergeCell ref="N2172:O2172"/>
    <mergeCell ref="B2169:C2169"/>
    <mergeCell ref="F2169:G2169"/>
    <mergeCell ref="N2169:O2169"/>
    <mergeCell ref="B2170:C2170"/>
    <mergeCell ref="F2170:G2170"/>
    <mergeCell ref="N2170:O2170"/>
    <mergeCell ref="B2167:C2167"/>
    <mergeCell ref="F2167:G2167"/>
    <mergeCell ref="N2167:O2167"/>
    <mergeCell ref="B2168:C2168"/>
    <mergeCell ref="F2168:G2168"/>
    <mergeCell ref="N2168:O2168"/>
    <mergeCell ref="B2165:C2165"/>
    <mergeCell ref="F2165:G2165"/>
    <mergeCell ref="N2165:O2165"/>
    <mergeCell ref="B2166:C2166"/>
    <mergeCell ref="F2166:G2166"/>
    <mergeCell ref="N2166:O2166"/>
    <mergeCell ref="B2163:C2163"/>
    <mergeCell ref="F2163:G2163"/>
    <mergeCell ref="N2163:O2163"/>
    <mergeCell ref="B2164:C2164"/>
    <mergeCell ref="F2164:G2164"/>
    <mergeCell ref="N2164:O2164"/>
    <mergeCell ref="B2161:C2161"/>
    <mergeCell ref="F2161:G2161"/>
    <mergeCell ref="N2161:O2161"/>
    <mergeCell ref="B2162:C2162"/>
    <mergeCell ref="F2162:G2162"/>
    <mergeCell ref="N2162:O2162"/>
    <mergeCell ref="B2159:C2159"/>
    <mergeCell ref="F2159:G2159"/>
    <mergeCell ref="N2159:O2159"/>
    <mergeCell ref="B2160:C2160"/>
    <mergeCell ref="F2160:G2160"/>
    <mergeCell ref="N2160:O2160"/>
    <mergeCell ref="E2153:J2153"/>
    <mergeCell ref="B2157:C2157"/>
    <mergeCell ref="F2157:G2157"/>
    <mergeCell ref="N2157:O2157"/>
    <mergeCell ref="B2158:C2158"/>
    <mergeCell ref="F2158:G2158"/>
    <mergeCell ref="N2158:O2158"/>
    <mergeCell ref="B2151:C2151"/>
    <mergeCell ref="F2151:G2151"/>
    <mergeCell ref="N2151:O2151"/>
    <mergeCell ref="B2152:C2152"/>
    <mergeCell ref="F2152:G2152"/>
    <mergeCell ref="N2152:O2152"/>
    <mergeCell ref="B2149:C2149"/>
    <mergeCell ref="F2149:G2149"/>
    <mergeCell ref="N2149:O2149"/>
    <mergeCell ref="B2150:C2150"/>
    <mergeCell ref="F2150:G2150"/>
    <mergeCell ref="N2150:O2150"/>
    <mergeCell ref="B2147:C2147"/>
    <mergeCell ref="F2147:G2147"/>
    <mergeCell ref="N2147:O2147"/>
    <mergeCell ref="B2148:C2148"/>
    <mergeCell ref="F2148:G2148"/>
    <mergeCell ref="N2148:O2148"/>
    <mergeCell ref="B2145:C2145"/>
    <mergeCell ref="F2145:G2145"/>
    <mergeCell ref="N2145:O2145"/>
    <mergeCell ref="B2146:C2146"/>
    <mergeCell ref="F2146:G2146"/>
    <mergeCell ref="N2146:O2146"/>
    <mergeCell ref="B2143:C2143"/>
    <mergeCell ref="F2143:G2143"/>
    <mergeCell ref="N2143:O2143"/>
    <mergeCell ref="B2144:C2144"/>
    <mergeCell ref="F2144:G2144"/>
    <mergeCell ref="N2144:O2144"/>
    <mergeCell ref="B2141:C2141"/>
    <mergeCell ref="F2141:G2141"/>
    <mergeCell ref="N2141:O2141"/>
    <mergeCell ref="B2142:C2142"/>
    <mergeCell ref="F2142:G2142"/>
    <mergeCell ref="N2142:O2142"/>
    <mergeCell ref="B2139:C2139"/>
    <mergeCell ref="F2139:G2139"/>
    <mergeCell ref="N2139:O2139"/>
    <mergeCell ref="B2140:C2140"/>
    <mergeCell ref="F2140:G2140"/>
    <mergeCell ref="N2140:O2140"/>
    <mergeCell ref="B2137:C2137"/>
    <mergeCell ref="F2137:G2137"/>
    <mergeCell ref="N2137:O2137"/>
    <mergeCell ref="B2138:C2138"/>
    <mergeCell ref="F2138:G2138"/>
    <mergeCell ref="N2138:O2138"/>
    <mergeCell ref="B2134:C2134"/>
    <mergeCell ref="N2134:O2134"/>
    <mergeCell ref="B2135:C2135"/>
    <mergeCell ref="F2135:G2135"/>
    <mergeCell ref="N2135:O2135"/>
    <mergeCell ref="B2136:C2136"/>
    <mergeCell ref="F2136:G2136"/>
    <mergeCell ref="N2136:O2136"/>
    <mergeCell ref="B2132:C2132"/>
    <mergeCell ref="F2132:G2132"/>
    <mergeCell ref="N2132:O2132"/>
    <mergeCell ref="B2133:C2133"/>
    <mergeCell ref="F2133:G2133"/>
    <mergeCell ref="N2133:O2133"/>
    <mergeCell ref="B2130:C2130"/>
    <mergeCell ref="F2130:G2130"/>
    <mergeCell ref="N2130:O2130"/>
    <mergeCell ref="B2131:C2131"/>
    <mergeCell ref="F2131:G2131"/>
    <mergeCell ref="N2131:O2131"/>
    <mergeCell ref="B2128:C2128"/>
    <mergeCell ref="F2128:G2128"/>
    <mergeCell ref="N2128:O2128"/>
    <mergeCell ref="B2129:C2129"/>
    <mergeCell ref="F2129:G2129"/>
    <mergeCell ref="N2129:O2129"/>
    <mergeCell ref="G2115:N2120"/>
    <mergeCell ref="G2122:N2123"/>
    <mergeCell ref="A2124:O2124"/>
    <mergeCell ref="A2125:O2125"/>
    <mergeCell ref="B2127:C2127"/>
    <mergeCell ref="F2127:G2127"/>
    <mergeCell ref="N2127:O2127"/>
    <mergeCell ref="B2105:C2105"/>
    <mergeCell ref="F2105:G2105"/>
    <mergeCell ref="N2105:O2105"/>
    <mergeCell ref="B2106:C2106"/>
    <mergeCell ref="F2106:G2106"/>
    <mergeCell ref="N2106:O2106"/>
    <mergeCell ref="B2103:C2103"/>
    <mergeCell ref="F2103:G2103"/>
    <mergeCell ref="N2103:O2103"/>
    <mergeCell ref="B2104:C2104"/>
    <mergeCell ref="F2104:G2104"/>
    <mergeCell ref="N2104:O2104"/>
    <mergeCell ref="B2101:C2101"/>
    <mergeCell ref="F2101:G2101"/>
    <mergeCell ref="N2101:O2101"/>
    <mergeCell ref="B2102:C2102"/>
    <mergeCell ref="F2102:G2102"/>
    <mergeCell ref="N2102:O2102"/>
    <mergeCell ref="B2099:C2099"/>
    <mergeCell ref="F2099:G2099"/>
    <mergeCell ref="N2099:O2099"/>
    <mergeCell ref="B2100:C2100"/>
    <mergeCell ref="F2100:G2100"/>
    <mergeCell ref="N2100:O2100"/>
    <mergeCell ref="B2097:C2097"/>
    <mergeCell ref="F2097:G2097"/>
    <mergeCell ref="N2097:O2097"/>
    <mergeCell ref="B2098:C2098"/>
    <mergeCell ref="F2098:G2098"/>
    <mergeCell ref="N2098:O2098"/>
    <mergeCell ref="B2095:C2095"/>
    <mergeCell ref="F2095:G2095"/>
    <mergeCell ref="N2095:O2095"/>
    <mergeCell ref="B2096:C2096"/>
    <mergeCell ref="F2096:G2096"/>
    <mergeCell ref="N2096:O2096"/>
    <mergeCell ref="B2093:C2093"/>
    <mergeCell ref="F2093:G2093"/>
    <mergeCell ref="N2093:O2093"/>
    <mergeCell ref="B2094:C2094"/>
    <mergeCell ref="F2094:G2094"/>
    <mergeCell ref="N2094:O2094"/>
    <mergeCell ref="B2091:C2091"/>
    <mergeCell ref="F2091:G2091"/>
    <mergeCell ref="N2091:O2091"/>
    <mergeCell ref="B2092:C2092"/>
    <mergeCell ref="F2092:G2092"/>
    <mergeCell ref="N2092:O2092"/>
    <mergeCell ref="B2089:C2089"/>
    <mergeCell ref="F2089:G2089"/>
    <mergeCell ref="N2089:O2089"/>
    <mergeCell ref="B2090:C2090"/>
    <mergeCell ref="F2090:G2090"/>
    <mergeCell ref="N2090:O2090"/>
    <mergeCell ref="B2087:C2087"/>
    <mergeCell ref="F2087:G2087"/>
    <mergeCell ref="N2087:O2087"/>
    <mergeCell ref="B2088:C2088"/>
    <mergeCell ref="F2088:G2088"/>
    <mergeCell ref="N2088:O2088"/>
    <mergeCell ref="B2085:C2085"/>
    <mergeCell ref="F2085:G2085"/>
    <mergeCell ref="N2085:O2085"/>
    <mergeCell ref="B2086:C2086"/>
    <mergeCell ref="F2086:G2086"/>
    <mergeCell ref="N2086:O2086"/>
    <mergeCell ref="E2079:J2079"/>
    <mergeCell ref="B2083:C2083"/>
    <mergeCell ref="F2083:G2083"/>
    <mergeCell ref="N2083:O2083"/>
    <mergeCell ref="B2084:C2084"/>
    <mergeCell ref="F2084:G2084"/>
    <mergeCell ref="N2084:O2084"/>
    <mergeCell ref="B2077:C2077"/>
    <mergeCell ref="F2077:G2077"/>
    <mergeCell ref="N2077:O2077"/>
    <mergeCell ref="B2078:C2078"/>
    <mergeCell ref="F2078:G2078"/>
    <mergeCell ref="N2078:O2078"/>
    <mergeCell ref="B2075:C2075"/>
    <mergeCell ref="F2075:G2075"/>
    <mergeCell ref="N2075:O2075"/>
    <mergeCell ref="B2076:C2076"/>
    <mergeCell ref="F2076:G2076"/>
    <mergeCell ref="N2076:O2076"/>
    <mergeCell ref="B2072:C2072"/>
    <mergeCell ref="F2072:G2072"/>
    <mergeCell ref="N2072:O2072"/>
    <mergeCell ref="B2073:C2073"/>
    <mergeCell ref="N2073:O2073"/>
    <mergeCell ref="B2074:C2074"/>
    <mergeCell ref="F2074:G2074"/>
    <mergeCell ref="N2074:O2074"/>
    <mergeCell ref="B2070:C2070"/>
    <mergeCell ref="F2070:G2070"/>
    <mergeCell ref="N2070:O2070"/>
    <mergeCell ref="B2071:C2071"/>
    <mergeCell ref="F2071:G2071"/>
    <mergeCell ref="N2071:O2071"/>
    <mergeCell ref="A2066:O2066"/>
    <mergeCell ref="B2068:C2068"/>
    <mergeCell ref="F2068:G2068"/>
    <mergeCell ref="N2068:O2068"/>
    <mergeCell ref="B2069:C2069"/>
    <mergeCell ref="F2069:G2069"/>
    <mergeCell ref="N2069:O2069"/>
    <mergeCell ref="B2047:C2047"/>
    <mergeCell ref="F2047:G2047"/>
    <mergeCell ref="N2047:O2047"/>
    <mergeCell ref="G2056:N2061"/>
    <mergeCell ref="G2063:N2064"/>
    <mergeCell ref="A2065:O2065"/>
    <mergeCell ref="B2045:C2045"/>
    <mergeCell ref="F2045:G2045"/>
    <mergeCell ref="N2045:O2045"/>
    <mergeCell ref="B2046:C2046"/>
    <mergeCell ref="F2046:G2046"/>
    <mergeCell ref="N2046:O2046"/>
    <mergeCell ref="B2043:C2043"/>
    <mergeCell ref="F2043:G2043"/>
    <mergeCell ref="N2043:O2043"/>
    <mergeCell ref="B2044:C2044"/>
    <mergeCell ref="F2044:G2044"/>
    <mergeCell ref="N2044:O2044"/>
    <mergeCell ref="B2041:C2041"/>
    <mergeCell ref="F2041:G2041"/>
    <mergeCell ref="N2041:O2041"/>
    <mergeCell ref="B2042:C2042"/>
    <mergeCell ref="F2042:G2042"/>
    <mergeCell ref="N2042:O2042"/>
    <mergeCell ref="B2039:C2039"/>
    <mergeCell ref="F2039:G2039"/>
    <mergeCell ref="N2039:O2039"/>
    <mergeCell ref="B2040:C2040"/>
    <mergeCell ref="F2040:G2040"/>
    <mergeCell ref="N2040:O2040"/>
    <mergeCell ref="B2037:C2037"/>
    <mergeCell ref="F2037:G2037"/>
    <mergeCell ref="N2037:O2037"/>
    <mergeCell ref="B2038:C2038"/>
    <mergeCell ref="F2038:G2038"/>
    <mergeCell ref="N2038:O2038"/>
    <mergeCell ref="B2035:C2035"/>
    <mergeCell ref="F2035:G2035"/>
    <mergeCell ref="N2035:O2035"/>
    <mergeCell ref="B2036:C2036"/>
    <mergeCell ref="F2036:G2036"/>
    <mergeCell ref="N2036:O2036"/>
    <mergeCell ref="B2033:C2033"/>
    <mergeCell ref="F2033:G2033"/>
    <mergeCell ref="N2033:O2033"/>
    <mergeCell ref="B2034:C2034"/>
    <mergeCell ref="F2034:G2034"/>
    <mergeCell ref="N2034:O2034"/>
    <mergeCell ref="B2031:C2031"/>
    <mergeCell ref="F2031:G2031"/>
    <mergeCell ref="N2031:O2031"/>
    <mergeCell ref="B2032:C2032"/>
    <mergeCell ref="F2032:G2032"/>
    <mergeCell ref="N2032:O2032"/>
    <mergeCell ref="B2029:C2029"/>
    <mergeCell ref="F2029:G2029"/>
    <mergeCell ref="N2029:O2029"/>
    <mergeCell ref="B2030:C2030"/>
    <mergeCell ref="F2030:G2030"/>
    <mergeCell ref="N2030:O2030"/>
    <mergeCell ref="B2027:C2027"/>
    <mergeCell ref="F2027:G2027"/>
    <mergeCell ref="N2027:O2027"/>
    <mergeCell ref="B2028:C2028"/>
    <mergeCell ref="F2028:G2028"/>
    <mergeCell ref="N2028:O2028"/>
    <mergeCell ref="B2025:C2025"/>
    <mergeCell ref="F2025:G2025"/>
    <mergeCell ref="N2025:O2025"/>
    <mergeCell ref="B2026:C2026"/>
    <mergeCell ref="F2026:G2026"/>
    <mergeCell ref="N2026:O2026"/>
    <mergeCell ref="B2023:C2023"/>
    <mergeCell ref="F2023:G2023"/>
    <mergeCell ref="N2023:O2023"/>
    <mergeCell ref="B2024:C2024"/>
    <mergeCell ref="F2024:G2024"/>
    <mergeCell ref="N2024:O2024"/>
    <mergeCell ref="B2021:C2021"/>
    <mergeCell ref="F2021:G2021"/>
    <mergeCell ref="N2021:O2021"/>
    <mergeCell ref="B2022:C2022"/>
    <mergeCell ref="F2022:G2022"/>
    <mergeCell ref="N2022:O2022"/>
    <mergeCell ref="B2015:C2015"/>
    <mergeCell ref="F2015:G2015"/>
    <mergeCell ref="N2015:O2015"/>
    <mergeCell ref="E2016:J2016"/>
    <mergeCell ref="B2020:C2020"/>
    <mergeCell ref="F2020:G2020"/>
    <mergeCell ref="N2020:O2020"/>
    <mergeCell ref="B2013:C2013"/>
    <mergeCell ref="F2013:G2013"/>
    <mergeCell ref="N2013:O2013"/>
    <mergeCell ref="B2014:C2014"/>
    <mergeCell ref="F2014:G2014"/>
    <mergeCell ref="N2014:O2014"/>
    <mergeCell ref="B2011:C2011"/>
    <mergeCell ref="F2011:G2011"/>
    <mergeCell ref="N2011:O2011"/>
    <mergeCell ref="B2012:C2012"/>
    <mergeCell ref="F2012:G2012"/>
    <mergeCell ref="N2012:O2012"/>
    <mergeCell ref="B2009:C2009"/>
    <mergeCell ref="F2009:G2009"/>
    <mergeCell ref="N2009:O2009"/>
    <mergeCell ref="B2010:C2010"/>
    <mergeCell ref="F2010:G2010"/>
    <mergeCell ref="N2010:O2010"/>
    <mergeCell ref="B2007:C2007"/>
    <mergeCell ref="F2007:G2007"/>
    <mergeCell ref="N2007:O2007"/>
    <mergeCell ref="B2008:C2008"/>
    <mergeCell ref="F2008:G2008"/>
    <mergeCell ref="N2008:O2008"/>
    <mergeCell ref="B2005:C2005"/>
    <mergeCell ref="F2005:G2005"/>
    <mergeCell ref="N2005:O2005"/>
    <mergeCell ref="B2006:C2006"/>
    <mergeCell ref="F2006:G2006"/>
    <mergeCell ref="N2006:O2006"/>
    <mergeCell ref="B2003:C2003"/>
    <mergeCell ref="F2003:G2003"/>
    <mergeCell ref="N2003:O2003"/>
    <mergeCell ref="B2004:C2004"/>
    <mergeCell ref="F2004:G2004"/>
    <mergeCell ref="N2004:O2004"/>
    <mergeCell ref="B2001:C2001"/>
    <mergeCell ref="F2001:G2001"/>
    <mergeCell ref="N2001:O2001"/>
    <mergeCell ref="B2002:C2002"/>
    <mergeCell ref="F2002:G2002"/>
    <mergeCell ref="N2002:O2002"/>
    <mergeCell ref="B1999:C1999"/>
    <mergeCell ref="F1999:G1999"/>
    <mergeCell ref="N1999:O1999"/>
    <mergeCell ref="B2000:C2000"/>
    <mergeCell ref="F2000:G2000"/>
    <mergeCell ref="N2000:O2000"/>
    <mergeCell ref="A1995:O1995"/>
    <mergeCell ref="B1997:C1997"/>
    <mergeCell ref="F1997:G1997"/>
    <mergeCell ref="N1997:O1997"/>
    <mergeCell ref="B1998:C1998"/>
    <mergeCell ref="F1998:G1998"/>
    <mergeCell ref="N1998:O1998"/>
    <mergeCell ref="B1976:C1976"/>
    <mergeCell ref="F1976:G1976"/>
    <mergeCell ref="N1976:O1976"/>
    <mergeCell ref="G1985:N1990"/>
    <mergeCell ref="G1992:N1993"/>
    <mergeCell ref="A1994:O1994"/>
    <mergeCell ref="B1974:C1974"/>
    <mergeCell ref="F1974:G1974"/>
    <mergeCell ref="N1974:O1974"/>
    <mergeCell ref="B1975:C1975"/>
    <mergeCell ref="F1975:G1975"/>
    <mergeCell ref="N1975:O1975"/>
    <mergeCell ref="B1972:C1972"/>
    <mergeCell ref="F1972:G1972"/>
    <mergeCell ref="N1972:O1972"/>
    <mergeCell ref="B1973:C1973"/>
    <mergeCell ref="F1973:G1973"/>
    <mergeCell ref="N1973:O1973"/>
    <mergeCell ref="B1970:C1970"/>
    <mergeCell ref="F1970:G1970"/>
    <mergeCell ref="N1970:O1970"/>
    <mergeCell ref="B1971:C1971"/>
    <mergeCell ref="F1971:G1971"/>
    <mergeCell ref="N1971:O1971"/>
    <mergeCell ref="B1968:C1968"/>
    <mergeCell ref="F1968:G1968"/>
    <mergeCell ref="N1968:O1968"/>
    <mergeCell ref="B1969:C1969"/>
    <mergeCell ref="F1969:G1969"/>
    <mergeCell ref="N1969:O1969"/>
    <mergeCell ref="B1966:C1966"/>
    <mergeCell ref="F1966:G1966"/>
    <mergeCell ref="N1966:O1966"/>
    <mergeCell ref="B1967:C1967"/>
    <mergeCell ref="F1967:G1967"/>
    <mergeCell ref="N1967:O1967"/>
    <mergeCell ref="B1964:C1964"/>
    <mergeCell ref="F1964:G1964"/>
    <mergeCell ref="N1964:O1964"/>
    <mergeCell ref="B1965:C1965"/>
    <mergeCell ref="F1965:G1965"/>
    <mergeCell ref="N1965:O1965"/>
    <mergeCell ref="B1962:C1962"/>
    <mergeCell ref="F1962:G1962"/>
    <mergeCell ref="N1962:O1962"/>
    <mergeCell ref="B1963:C1963"/>
    <mergeCell ref="F1963:G1963"/>
    <mergeCell ref="N1963:O1963"/>
    <mergeCell ref="B1960:C1960"/>
    <mergeCell ref="F1960:G1960"/>
    <mergeCell ref="N1960:O1960"/>
    <mergeCell ref="B1961:C1961"/>
    <mergeCell ref="F1961:G1961"/>
    <mergeCell ref="N1961:O1961"/>
    <mergeCell ref="B1958:C1958"/>
    <mergeCell ref="F1958:G1958"/>
    <mergeCell ref="N1958:O1958"/>
    <mergeCell ref="B1959:C1959"/>
    <mergeCell ref="F1959:G1959"/>
    <mergeCell ref="N1959:O1959"/>
    <mergeCell ref="B1956:C1956"/>
    <mergeCell ref="F1956:G1956"/>
    <mergeCell ref="N1956:O1956"/>
    <mergeCell ref="B1957:C1957"/>
    <mergeCell ref="F1957:G1957"/>
    <mergeCell ref="N1957:O1957"/>
    <mergeCell ref="B1954:C1954"/>
    <mergeCell ref="F1954:G1954"/>
    <mergeCell ref="N1954:O1954"/>
    <mergeCell ref="B1955:C1955"/>
    <mergeCell ref="F1955:G1955"/>
    <mergeCell ref="N1955:O1955"/>
    <mergeCell ref="B1952:C1952"/>
    <mergeCell ref="F1952:G1952"/>
    <mergeCell ref="N1952:O1952"/>
    <mergeCell ref="B1953:C1953"/>
    <mergeCell ref="F1953:G1953"/>
    <mergeCell ref="N1953:O1953"/>
    <mergeCell ref="B1950:C1950"/>
    <mergeCell ref="F1950:G1950"/>
    <mergeCell ref="N1950:O1950"/>
    <mergeCell ref="B1951:C1951"/>
    <mergeCell ref="F1951:G1951"/>
    <mergeCell ref="N1951:O1951"/>
    <mergeCell ref="E1944:J1944"/>
    <mergeCell ref="B1948:C1948"/>
    <mergeCell ref="F1948:G1948"/>
    <mergeCell ref="N1948:O1948"/>
    <mergeCell ref="B1949:C1949"/>
    <mergeCell ref="F1949:G1949"/>
    <mergeCell ref="N1949:O1949"/>
    <mergeCell ref="B1942:C1942"/>
    <mergeCell ref="F1942:G1942"/>
    <mergeCell ref="N1942:O1942"/>
    <mergeCell ref="B1943:C1943"/>
    <mergeCell ref="F1943:G1943"/>
    <mergeCell ref="N1943:O1943"/>
    <mergeCell ref="B1940:C1940"/>
    <mergeCell ref="F1940:G1940"/>
    <mergeCell ref="N1940:O1940"/>
    <mergeCell ref="B1941:C1941"/>
    <mergeCell ref="F1941:G1941"/>
    <mergeCell ref="N1941:O1941"/>
    <mergeCell ref="B1938:C1938"/>
    <mergeCell ref="F1938:G1938"/>
    <mergeCell ref="N1938:O1938"/>
    <mergeCell ref="B1939:C1939"/>
    <mergeCell ref="F1939:G1939"/>
    <mergeCell ref="N1939:O1939"/>
    <mergeCell ref="B1936:C1936"/>
    <mergeCell ref="F1936:G1936"/>
    <mergeCell ref="N1936:O1936"/>
    <mergeCell ref="B1937:C1937"/>
    <mergeCell ref="F1937:G1937"/>
    <mergeCell ref="N1937:O1937"/>
    <mergeCell ref="B1934:C1934"/>
    <mergeCell ref="F1934:G1934"/>
    <mergeCell ref="N1934:O1934"/>
    <mergeCell ref="B1935:C1935"/>
    <mergeCell ref="F1935:G1935"/>
    <mergeCell ref="N1935:O1935"/>
    <mergeCell ref="B1932:C1932"/>
    <mergeCell ref="F1932:G1932"/>
    <mergeCell ref="N1932:O1932"/>
    <mergeCell ref="B1933:C1933"/>
    <mergeCell ref="F1933:G1933"/>
    <mergeCell ref="N1933:O1933"/>
    <mergeCell ref="B1930:C1930"/>
    <mergeCell ref="F1930:G1930"/>
    <mergeCell ref="N1930:O1930"/>
    <mergeCell ref="B1931:C1931"/>
    <mergeCell ref="F1931:G1931"/>
    <mergeCell ref="N1931:O1931"/>
    <mergeCell ref="A1926:O1926"/>
    <mergeCell ref="B1928:C1928"/>
    <mergeCell ref="F1928:G1928"/>
    <mergeCell ref="N1928:O1928"/>
    <mergeCell ref="B1929:C1929"/>
    <mergeCell ref="F1929:G1929"/>
    <mergeCell ref="N1929:O1929"/>
    <mergeCell ref="B1907:C1907"/>
    <mergeCell ref="F1907:G1907"/>
    <mergeCell ref="N1907:O1907"/>
    <mergeCell ref="G1916:N1921"/>
    <mergeCell ref="G1923:N1924"/>
    <mergeCell ref="A1925:O1925"/>
    <mergeCell ref="E1901:J1901"/>
    <mergeCell ref="B1905:C1905"/>
    <mergeCell ref="F1905:G1905"/>
    <mergeCell ref="N1905:O1905"/>
    <mergeCell ref="B1906:C1906"/>
    <mergeCell ref="F1906:G1906"/>
    <mergeCell ref="N1906:O1906"/>
    <mergeCell ref="B1899:C1899"/>
    <mergeCell ref="F1899:G1899"/>
    <mergeCell ref="N1899:O1899"/>
    <mergeCell ref="B1900:C1900"/>
    <mergeCell ref="F1900:G1900"/>
    <mergeCell ref="N1900:O1900"/>
    <mergeCell ref="B1897:C1897"/>
    <mergeCell ref="F1897:G1897"/>
    <mergeCell ref="N1897:O1897"/>
    <mergeCell ref="B1898:C1898"/>
    <mergeCell ref="F1898:G1898"/>
    <mergeCell ref="N1898:O1898"/>
    <mergeCell ref="G1884:N1889"/>
    <mergeCell ref="G1891:N1892"/>
    <mergeCell ref="A1893:O1893"/>
    <mergeCell ref="A1894:O1894"/>
    <mergeCell ref="B1896:C1896"/>
    <mergeCell ref="F1896:G1896"/>
    <mergeCell ref="N1896:O1896"/>
    <mergeCell ref="B1874:C1874"/>
    <mergeCell ref="F1874:G1874"/>
    <mergeCell ref="N1874:O1874"/>
    <mergeCell ref="B1875:C1875"/>
    <mergeCell ref="F1875:G1875"/>
    <mergeCell ref="N1875:O1875"/>
    <mergeCell ref="B1872:C1872"/>
    <mergeCell ref="F1872:G1872"/>
    <mergeCell ref="N1872:O1872"/>
    <mergeCell ref="B1873:C1873"/>
    <mergeCell ref="F1873:G1873"/>
    <mergeCell ref="N1873:O1873"/>
    <mergeCell ref="B1870:C1870"/>
    <mergeCell ref="F1870:G1870"/>
    <mergeCell ref="N1870:O1870"/>
    <mergeCell ref="B1871:C1871"/>
    <mergeCell ref="F1871:G1871"/>
    <mergeCell ref="N1871:O1871"/>
    <mergeCell ref="B1868:C1868"/>
    <mergeCell ref="F1868:G1868"/>
    <mergeCell ref="N1868:O1868"/>
    <mergeCell ref="B1869:C1869"/>
    <mergeCell ref="F1869:G1869"/>
    <mergeCell ref="N1869:O1869"/>
    <mergeCell ref="B1866:C1866"/>
    <mergeCell ref="F1866:G1866"/>
    <mergeCell ref="N1866:O1866"/>
    <mergeCell ref="B1867:C1867"/>
    <mergeCell ref="F1867:G1867"/>
    <mergeCell ref="N1867:O1867"/>
    <mergeCell ref="B1864:C1864"/>
    <mergeCell ref="F1864:G1864"/>
    <mergeCell ref="N1864:O1864"/>
    <mergeCell ref="B1865:C1865"/>
    <mergeCell ref="F1865:G1865"/>
    <mergeCell ref="N1865:O1865"/>
    <mergeCell ref="B1862:C1862"/>
    <mergeCell ref="F1862:G1862"/>
    <mergeCell ref="N1862:O1862"/>
    <mergeCell ref="B1863:C1863"/>
    <mergeCell ref="F1863:G1863"/>
    <mergeCell ref="N1863:O1863"/>
    <mergeCell ref="B1860:C1860"/>
    <mergeCell ref="F1860:G1860"/>
    <mergeCell ref="N1860:O1860"/>
    <mergeCell ref="B1861:C1861"/>
    <mergeCell ref="F1861:G1861"/>
    <mergeCell ref="N1861:O1861"/>
    <mergeCell ref="B1858:C1858"/>
    <mergeCell ref="F1858:G1858"/>
    <mergeCell ref="N1858:O1858"/>
    <mergeCell ref="B1859:C1859"/>
    <mergeCell ref="F1859:G1859"/>
    <mergeCell ref="N1859:O1859"/>
    <mergeCell ref="B1856:C1856"/>
    <mergeCell ref="F1856:G1856"/>
    <mergeCell ref="N1856:O1856"/>
    <mergeCell ref="B1857:C1857"/>
    <mergeCell ref="F1857:G1857"/>
    <mergeCell ref="N1857:O1857"/>
    <mergeCell ref="B1854:C1854"/>
    <mergeCell ref="F1854:G1854"/>
    <mergeCell ref="N1854:O1854"/>
    <mergeCell ref="B1855:C1855"/>
    <mergeCell ref="F1855:G1855"/>
    <mergeCell ref="N1855:O1855"/>
    <mergeCell ref="B1852:C1852"/>
    <mergeCell ref="F1852:G1852"/>
    <mergeCell ref="N1852:O1852"/>
    <mergeCell ref="B1853:C1853"/>
    <mergeCell ref="F1853:G1853"/>
    <mergeCell ref="N1853:O1853"/>
    <mergeCell ref="B1850:C1850"/>
    <mergeCell ref="F1850:G1850"/>
    <mergeCell ref="N1850:O1850"/>
    <mergeCell ref="B1851:C1851"/>
    <mergeCell ref="F1851:G1851"/>
    <mergeCell ref="N1851:O1851"/>
    <mergeCell ref="B1848:C1848"/>
    <mergeCell ref="F1848:G1848"/>
    <mergeCell ref="N1848:O1848"/>
    <mergeCell ref="B1849:C1849"/>
    <mergeCell ref="F1849:G1849"/>
    <mergeCell ref="N1849:O1849"/>
    <mergeCell ref="B1846:C1846"/>
    <mergeCell ref="F1846:G1846"/>
    <mergeCell ref="N1846:O1846"/>
    <mergeCell ref="B1847:C1847"/>
    <mergeCell ref="F1847:G1847"/>
    <mergeCell ref="N1847:O1847"/>
    <mergeCell ref="B1844:C1844"/>
    <mergeCell ref="F1844:G1844"/>
    <mergeCell ref="N1844:O1844"/>
    <mergeCell ref="B1845:C1845"/>
    <mergeCell ref="F1845:G1845"/>
    <mergeCell ref="N1845:O1845"/>
    <mergeCell ref="B1842:C1842"/>
    <mergeCell ref="F1842:G1842"/>
    <mergeCell ref="N1842:O1842"/>
    <mergeCell ref="B1843:C1843"/>
    <mergeCell ref="F1843:G1843"/>
    <mergeCell ref="N1843:O1843"/>
    <mergeCell ref="B1840:C1840"/>
    <mergeCell ref="F1840:G1840"/>
    <mergeCell ref="N1840:O1840"/>
    <mergeCell ref="B1841:C1841"/>
    <mergeCell ref="F1841:G1841"/>
    <mergeCell ref="N1841:O1841"/>
    <mergeCell ref="B1838:C1838"/>
    <mergeCell ref="F1838:G1838"/>
    <mergeCell ref="N1838:O1838"/>
    <mergeCell ref="B1839:C1839"/>
    <mergeCell ref="F1839:G1839"/>
    <mergeCell ref="N1839:O1839"/>
    <mergeCell ref="B1836:C1836"/>
    <mergeCell ref="F1836:G1836"/>
    <mergeCell ref="N1836:O1836"/>
    <mergeCell ref="B1837:C1837"/>
    <mergeCell ref="F1837:G1837"/>
    <mergeCell ref="N1837:O1837"/>
    <mergeCell ref="B1834:C1834"/>
    <mergeCell ref="F1834:G1834"/>
    <mergeCell ref="N1834:O1834"/>
    <mergeCell ref="B1835:C1835"/>
    <mergeCell ref="F1835:G1835"/>
    <mergeCell ref="N1835:O1835"/>
    <mergeCell ref="B1832:C1832"/>
    <mergeCell ref="F1832:G1832"/>
    <mergeCell ref="N1832:O1832"/>
    <mergeCell ref="B1833:C1833"/>
    <mergeCell ref="F1833:G1833"/>
    <mergeCell ref="N1833:O1833"/>
    <mergeCell ref="B1830:C1830"/>
    <mergeCell ref="F1830:G1830"/>
    <mergeCell ref="N1830:O1830"/>
    <mergeCell ref="B1831:C1831"/>
    <mergeCell ref="F1831:G1831"/>
    <mergeCell ref="N1831:O1831"/>
    <mergeCell ref="B1828:C1828"/>
    <mergeCell ref="F1828:G1828"/>
    <mergeCell ref="N1828:O1828"/>
    <mergeCell ref="B1829:C1829"/>
    <mergeCell ref="F1829:G1829"/>
    <mergeCell ref="N1829:O1829"/>
    <mergeCell ref="B1826:C1826"/>
    <mergeCell ref="F1826:G1826"/>
    <mergeCell ref="N1826:O1826"/>
    <mergeCell ref="B1827:C1827"/>
    <mergeCell ref="F1827:G1827"/>
    <mergeCell ref="N1827:O1827"/>
    <mergeCell ref="B1824:C1824"/>
    <mergeCell ref="F1824:G1824"/>
    <mergeCell ref="N1824:O1824"/>
    <mergeCell ref="B1825:C1825"/>
    <mergeCell ref="F1825:G1825"/>
    <mergeCell ref="N1825:O1825"/>
    <mergeCell ref="B1822:C1822"/>
    <mergeCell ref="F1822:G1822"/>
    <mergeCell ref="N1822:O1822"/>
    <mergeCell ref="B1823:C1823"/>
    <mergeCell ref="F1823:G1823"/>
    <mergeCell ref="N1823:O1823"/>
    <mergeCell ref="B1820:C1820"/>
    <mergeCell ref="F1820:G1820"/>
    <mergeCell ref="N1820:O1820"/>
    <mergeCell ref="B1821:C1821"/>
    <mergeCell ref="F1821:G1821"/>
    <mergeCell ref="N1821:O1821"/>
    <mergeCell ref="B1818:C1818"/>
    <mergeCell ref="F1818:G1818"/>
    <mergeCell ref="N1818:O1818"/>
    <mergeCell ref="B1819:C1819"/>
    <mergeCell ref="F1819:G1819"/>
    <mergeCell ref="N1819:O1819"/>
    <mergeCell ref="B1816:C1816"/>
    <mergeCell ref="F1816:G1816"/>
    <mergeCell ref="N1816:O1816"/>
    <mergeCell ref="B1817:C1817"/>
    <mergeCell ref="F1817:G1817"/>
    <mergeCell ref="N1817:O1817"/>
    <mergeCell ref="B1814:C1814"/>
    <mergeCell ref="F1814:G1814"/>
    <mergeCell ref="N1814:O1814"/>
    <mergeCell ref="B1815:C1815"/>
    <mergeCell ref="F1815:G1815"/>
    <mergeCell ref="N1815:O1815"/>
    <mergeCell ref="B1812:C1812"/>
    <mergeCell ref="F1812:G1812"/>
    <mergeCell ref="N1812:O1812"/>
    <mergeCell ref="B1813:C1813"/>
    <mergeCell ref="F1813:G1813"/>
    <mergeCell ref="N1813:O1813"/>
    <mergeCell ref="B1810:C1810"/>
    <mergeCell ref="F1810:G1810"/>
    <mergeCell ref="N1810:O1810"/>
    <mergeCell ref="B1811:C1811"/>
    <mergeCell ref="F1811:G1811"/>
    <mergeCell ref="N1811:O1811"/>
    <mergeCell ref="B1808:C1808"/>
    <mergeCell ref="F1808:G1808"/>
    <mergeCell ref="N1808:O1808"/>
    <mergeCell ref="B1809:C1809"/>
    <mergeCell ref="F1809:G1809"/>
    <mergeCell ref="N1809:O1809"/>
    <mergeCell ref="B1806:C1806"/>
    <mergeCell ref="F1806:G1806"/>
    <mergeCell ref="N1806:O1806"/>
    <mergeCell ref="B1807:C1807"/>
    <mergeCell ref="F1807:G1807"/>
    <mergeCell ref="N1807:O1807"/>
    <mergeCell ref="B1804:C1804"/>
    <mergeCell ref="F1804:G1804"/>
    <mergeCell ref="N1804:O1804"/>
    <mergeCell ref="B1805:C1805"/>
    <mergeCell ref="F1805:G1805"/>
    <mergeCell ref="N1805:O1805"/>
    <mergeCell ref="B1802:C1802"/>
    <mergeCell ref="F1802:G1802"/>
    <mergeCell ref="N1802:O1802"/>
    <mergeCell ref="B1803:C1803"/>
    <mergeCell ref="F1803:G1803"/>
    <mergeCell ref="N1803:O1803"/>
    <mergeCell ref="B1800:C1800"/>
    <mergeCell ref="F1800:G1800"/>
    <mergeCell ref="N1800:O1800"/>
    <mergeCell ref="B1801:C1801"/>
    <mergeCell ref="F1801:G1801"/>
    <mergeCell ref="N1801:O1801"/>
    <mergeCell ref="B1798:C1798"/>
    <mergeCell ref="F1798:G1798"/>
    <mergeCell ref="N1798:O1798"/>
    <mergeCell ref="B1799:C1799"/>
    <mergeCell ref="F1799:G1799"/>
    <mergeCell ref="N1799:O1799"/>
    <mergeCell ref="B1796:C1796"/>
    <mergeCell ref="F1796:G1796"/>
    <mergeCell ref="N1796:O1796"/>
    <mergeCell ref="B1797:C1797"/>
    <mergeCell ref="F1797:G1797"/>
    <mergeCell ref="N1797:O1797"/>
    <mergeCell ref="B1794:C1794"/>
    <mergeCell ref="F1794:G1794"/>
    <mergeCell ref="N1794:O1794"/>
    <mergeCell ref="B1795:C1795"/>
    <mergeCell ref="F1795:G1795"/>
    <mergeCell ref="N1795:O1795"/>
    <mergeCell ref="B1792:C1792"/>
    <mergeCell ref="F1792:G1792"/>
    <mergeCell ref="N1792:O1792"/>
    <mergeCell ref="B1793:C1793"/>
    <mergeCell ref="F1793:G1793"/>
    <mergeCell ref="N1793:O1793"/>
    <mergeCell ref="B1790:C1790"/>
    <mergeCell ref="F1790:G1790"/>
    <mergeCell ref="N1790:O1790"/>
    <mergeCell ref="B1791:C1791"/>
    <mergeCell ref="F1791:G1791"/>
    <mergeCell ref="N1791:O1791"/>
    <mergeCell ref="B1788:C1788"/>
    <mergeCell ref="F1788:G1788"/>
    <mergeCell ref="N1788:O1788"/>
    <mergeCell ref="B1789:C1789"/>
    <mergeCell ref="F1789:G1789"/>
    <mergeCell ref="N1789:O1789"/>
    <mergeCell ref="B1786:C1786"/>
    <mergeCell ref="F1786:G1786"/>
    <mergeCell ref="N1786:O1786"/>
    <mergeCell ref="B1787:C1787"/>
    <mergeCell ref="F1787:G1787"/>
    <mergeCell ref="N1787:O1787"/>
    <mergeCell ref="B1784:C1784"/>
    <mergeCell ref="F1784:G1784"/>
    <mergeCell ref="N1784:O1784"/>
    <mergeCell ref="B1785:C1785"/>
    <mergeCell ref="F1785:G1785"/>
    <mergeCell ref="N1785:O1785"/>
    <mergeCell ref="B1782:C1782"/>
    <mergeCell ref="F1782:G1782"/>
    <mergeCell ref="N1782:O1782"/>
    <mergeCell ref="B1783:C1783"/>
    <mergeCell ref="F1783:G1783"/>
    <mergeCell ref="N1783:O1783"/>
    <mergeCell ref="B1780:C1780"/>
    <mergeCell ref="F1780:G1780"/>
    <mergeCell ref="N1780:O1780"/>
    <mergeCell ref="B1781:C1781"/>
    <mergeCell ref="F1781:G1781"/>
    <mergeCell ref="N1781:O1781"/>
    <mergeCell ref="B1778:C1778"/>
    <mergeCell ref="F1778:G1778"/>
    <mergeCell ref="N1778:O1778"/>
    <mergeCell ref="B1779:C1779"/>
    <mergeCell ref="F1779:G1779"/>
    <mergeCell ref="N1779:O1779"/>
    <mergeCell ref="B1776:C1776"/>
    <mergeCell ref="F1776:G1776"/>
    <mergeCell ref="N1776:O1776"/>
    <mergeCell ref="B1777:C1777"/>
    <mergeCell ref="F1777:G1777"/>
    <mergeCell ref="N1777:O1777"/>
    <mergeCell ref="B1774:C1774"/>
    <mergeCell ref="F1774:G1774"/>
    <mergeCell ref="N1774:O1774"/>
    <mergeCell ref="B1775:C1775"/>
    <mergeCell ref="F1775:G1775"/>
    <mergeCell ref="N1775:O1775"/>
    <mergeCell ref="B1772:C1772"/>
    <mergeCell ref="F1772:G1772"/>
    <mergeCell ref="N1772:O1772"/>
    <mergeCell ref="B1773:C1773"/>
    <mergeCell ref="F1773:G1773"/>
    <mergeCell ref="N1773:O1773"/>
    <mergeCell ref="B1770:C1770"/>
    <mergeCell ref="F1770:G1770"/>
    <mergeCell ref="N1770:O1770"/>
    <mergeCell ref="B1771:C1771"/>
    <mergeCell ref="F1771:G1771"/>
    <mergeCell ref="N1771:O1771"/>
    <mergeCell ref="B1768:C1768"/>
    <mergeCell ref="F1768:G1768"/>
    <mergeCell ref="N1768:O1768"/>
    <mergeCell ref="B1769:C1769"/>
    <mergeCell ref="F1769:G1769"/>
    <mergeCell ref="N1769:O1769"/>
    <mergeCell ref="B1765:C1765"/>
    <mergeCell ref="N1765:O1765"/>
    <mergeCell ref="B1766:C1766"/>
    <mergeCell ref="N1766:O1766"/>
    <mergeCell ref="B1767:C1767"/>
    <mergeCell ref="F1767:G1767"/>
    <mergeCell ref="N1767:O1767"/>
    <mergeCell ref="B1763:C1763"/>
    <mergeCell ref="F1763:G1763"/>
    <mergeCell ref="N1763:O1763"/>
    <mergeCell ref="B1764:C1764"/>
    <mergeCell ref="F1764:G1764"/>
    <mergeCell ref="N1764:O1764"/>
    <mergeCell ref="B1761:C1761"/>
    <mergeCell ref="F1761:G1761"/>
    <mergeCell ref="N1761:O1761"/>
    <mergeCell ref="B1762:C1762"/>
    <mergeCell ref="F1762:G1762"/>
    <mergeCell ref="N1762:O1762"/>
    <mergeCell ref="B1759:C1759"/>
    <mergeCell ref="F1759:G1759"/>
    <mergeCell ref="N1759:O1759"/>
    <mergeCell ref="B1760:C1760"/>
    <mergeCell ref="F1760:G1760"/>
    <mergeCell ref="N1760:O1760"/>
    <mergeCell ref="B1757:C1757"/>
    <mergeCell ref="F1757:G1757"/>
    <mergeCell ref="N1757:O1757"/>
    <mergeCell ref="B1758:C1758"/>
    <mergeCell ref="F1758:G1758"/>
    <mergeCell ref="N1758:O1758"/>
    <mergeCell ref="B1755:C1755"/>
    <mergeCell ref="F1755:G1755"/>
    <mergeCell ref="N1755:O1755"/>
    <mergeCell ref="B1756:C1756"/>
    <mergeCell ref="F1756:G1756"/>
    <mergeCell ref="N1756:O1756"/>
    <mergeCell ref="B1753:C1753"/>
    <mergeCell ref="F1753:G1753"/>
    <mergeCell ref="N1753:O1753"/>
    <mergeCell ref="B1754:C1754"/>
    <mergeCell ref="F1754:G1754"/>
    <mergeCell ref="N1754:O1754"/>
    <mergeCell ref="B1747:C1747"/>
    <mergeCell ref="N1747:O1747"/>
    <mergeCell ref="B1748:C1748"/>
    <mergeCell ref="F1748:G1748"/>
    <mergeCell ref="N1748:O1748"/>
    <mergeCell ref="E1749:J1749"/>
    <mergeCell ref="B1744:C1744"/>
    <mergeCell ref="N1744:O1744"/>
    <mergeCell ref="B1745:C1745"/>
    <mergeCell ref="N1745:O1745"/>
    <mergeCell ref="B1746:C1746"/>
    <mergeCell ref="F1746:G1746"/>
    <mergeCell ref="N1746:O1746"/>
    <mergeCell ref="B1741:C1741"/>
    <mergeCell ref="N1741:O1741"/>
    <mergeCell ref="B1742:C1742"/>
    <mergeCell ref="F1742:G1742"/>
    <mergeCell ref="N1742:O1742"/>
    <mergeCell ref="B1743:C1743"/>
    <mergeCell ref="F1743:G1743"/>
    <mergeCell ref="N1743:O1743"/>
    <mergeCell ref="B1739:C1739"/>
    <mergeCell ref="F1739:G1739"/>
    <mergeCell ref="N1739:O1739"/>
    <mergeCell ref="B1740:C1740"/>
    <mergeCell ref="F1740:G1740"/>
    <mergeCell ref="N1740:O1740"/>
    <mergeCell ref="B1737:C1737"/>
    <mergeCell ref="F1737:G1737"/>
    <mergeCell ref="N1737:O1737"/>
    <mergeCell ref="B1738:C1738"/>
    <mergeCell ref="F1738:G1738"/>
    <mergeCell ref="N1738:O1738"/>
    <mergeCell ref="B1734:C1734"/>
    <mergeCell ref="F1734:G1734"/>
    <mergeCell ref="N1734:O1734"/>
    <mergeCell ref="B1735:C1735"/>
    <mergeCell ref="N1735:O1735"/>
    <mergeCell ref="B1736:C1736"/>
    <mergeCell ref="F1736:G1736"/>
    <mergeCell ref="N1736:O1736"/>
    <mergeCell ref="B1732:C1732"/>
    <mergeCell ref="F1732:G1732"/>
    <mergeCell ref="N1732:O1732"/>
    <mergeCell ref="B1733:C1733"/>
    <mergeCell ref="F1733:G1733"/>
    <mergeCell ref="N1733:O1733"/>
    <mergeCell ref="B1730:C1730"/>
    <mergeCell ref="F1730:G1730"/>
    <mergeCell ref="N1730:O1730"/>
    <mergeCell ref="B1731:C1731"/>
    <mergeCell ref="F1731:G1731"/>
    <mergeCell ref="N1731:O1731"/>
    <mergeCell ref="B1727:C1727"/>
    <mergeCell ref="N1727:O1727"/>
    <mergeCell ref="B1728:C1728"/>
    <mergeCell ref="N1728:O1728"/>
    <mergeCell ref="B1729:C1729"/>
    <mergeCell ref="F1729:G1729"/>
    <mergeCell ref="N1729:O1729"/>
    <mergeCell ref="B1725:C1725"/>
    <mergeCell ref="F1725:G1725"/>
    <mergeCell ref="N1725:O1725"/>
    <mergeCell ref="B1726:C1726"/>
    <mergeCell ref="F1726:G1726"/>
    <mergeCell ref="N1726:O1726"/>
    <mergeCell ref="A1721:O1721"/>
    <mergeCell ref="B1723:C1723"/>
    <mergeCell ref="F1723:G1723"/>
    <mergeCell ref="N1723:O1723"/>
    <mergeCell ref="B1724:C1724"/>
    <mergeCell ref="F1724:G1724"/>
    <mergeCell ref="N1724:O1724"/>
    <mergeCell ref="B1702:C1702"/>
    <mergeCell ref="F1702:G1702"/>
    <mergeCell ref="N1702:O1702"/>
    <mergeCell ref="G1711:N1716"/>
    <mergeCell ref="G1718:N1719"/>
    <mergeCell ref="A1720:O1720"/>
    <mergeCell ref="E1696:J1696"/>
    <mergeCell ref="B1700:C1700"/>
    <mergeCell ref="F1700:G1700"/>
    <mergeCell ref="N1700:O1700"/>
    <mergeCell ref="B1701:C1701"/>
    <mergeCell ref="F1701:G1701"/>
    <mergeCell ref="N1701:O1701"/>
    <mergeCell ref="B1694:C1694"/>
    <mergeCell ref="F1694:G1694"/>
    <mergeCell ref="N1694:O1694"/>
    <mergeCell ref="B1695:C1695"/>
    <mergeCell ref="F1695:G1695"/>
    <mergeCell ref="N1695:O1695"/>
    <mergeCell ref="B1692:C1692"/>
    <mergeCell ref="F1692:G1692"/>
    <mergeCell ref="N1692:O1692"/>
    <mergeCell ref="B1693:C1693"/>
    <mergeCell ref="F1693:G1693"/>
    <mergeCell ref="N1693:O1693"/>
    <mergeCell ref="B1690:C1690"/>
    <mergeCell ref="F1690:G1690"/>
    <mergeCell ref="N1690:O1690"/>
    <mergeCell ref="B1691:C1691"/>
    <mergeCell ref="F1691:G1691"/>
    <mergeCell ref="N1691:O1691"/>
    <mergeCell ref="B1688:C1688"/>
    <mergeCell ref="F1688:G1688"/>
    <mergeCell ref="N1688:O1688"/>
    <mergeCell ref="B1689:C1689"/>
    <mergeCell ref="F1689:G1689"/>
    <mergeCell ref="N1689:O1689"/>
    <mergeCell ref="G1675:N1680"/>
    <mergeCell ref="G1682:N1683"/>
    <mergeCell ref="A1684:O1684"/>
    <mergeCell ref="A1685:O1685"/>
    <mergeCell ref="B1687:C1687"/>
    <mergeCell ref="F1687:G1687"/>
    <mergeCell ref="N1687:O1687"/>
    <mergeCell ref="B1665:C1665"/>
    <mergeCell ref="F1665:G1665"/>
    <mergeCell ref="N1665:O1665"/>
    <mergeCell ref="B1666:C1666"/>
    <mergeCell ref="F1666:G1666"/>
    <mergeCell ref="N1666:O1666"/>
    <mergeCell ref="B1663:C1663"/>
    <mergeCell ref="F1663:G1663"/>
    <mergeCell ref="N1663:O1663"/>
    <mergeCell ref="B1664:C1664"/>
    <mergeCell ref="F1664:G1664"/>
    <mergeCell ref="N1664:O1664"/>
    <mergeCell ref="B1661:C1661"/>
    <mergeCell ref="F1661:G1661"/>
    <mergeCell ref="N1661:O1661"/>
    <mergeCell ref="B1662:C1662"/>
    <mergeCell ref="F1662:G1662"/>
    <mergeCell ref="N1662:O1662"/>
    <mergeCell ref="B1659:C1659"/>
    <mergeCell ref="F1659:G1659"/>
    <mergeCell ref="N1659:O1659"/>
    <mergeCell ref="B1660:C1660"/>
    <mergeCell ref="F1660:G1660"/>
    <mergeCell ref="N1660:O1660"/>
    <mergeCell ref="B1657:C1657"/>
    <mergeCell ref="F1657:G1657"/>
    <mergeCell ref="N1657:O1657"/>
    <mergeCell ref="B1658:C1658"/>
    <mergeCell ref="F1658:G1658"/>
    <mergeCell ref="N1658:O1658"/>
    <mergeCell ref="B1655:C1655"/>
    <mergeCell ref="F1655:G1655"/>
    <mergeCell ref="N1655:O1655"/>
    <mergeCell ref="B1656:C1656"/>
    <mergeCell ref="F1656:G1656"/>
    <mergeCell ref="N1656:O1656"/>
    <mergeCell ref="B1653:C1653"/>
    <mergeCell ref="F1653:G1653"/>
    <mergeCell ref="N1653:O1653"/>
    <mergeCell ref="B1654:C1654"/>
    <mergeCell ref="F1654:G1654"/>
    <mergeCell ref="N1654:O1654"/>
    <mergeCell ref="B1651:C1651"/>
    <mergeCell ref="F1651:G1651"/>
    <mergeCell ref="N1651:O1651"/>
    <mergeCell ref="B1652:C1652"/>
    <mergeCell ref="F1652:G1652"/>
    <mergeCell ref="N1652:O1652"/>
    <mergeCell ref="B1649:C1649"/>
    <mergeCell ref="F1649:G1649"/>
    <mergeCell ref="N1649:O1649"/>
    <mergeCell ref="B1650:C1650"/>
    <mergeCell ref="F1650:G1650"/>
    <mergeCell ref="N1650:O1650"/>
    <mergeCell ref="B1647:C1647"/>
    <mergeCell ref="F1647:G1647"/>
    <mergeCell ref="N1647:O1647"/>
    <mergeCell ref="B1648:C1648"/>
    <mergeCell ref="F1648:G1648"/>
    <mergeCell ref="N1648:O1648"/>
    <mergeCell ref="B1645:C1645"/>
    <mergeCell ref="F1645:G1645"/>
    <mergeCell ref="N1645:O1645"/>
    <mergeCell ref="B1646:C1646"/>
    <mergeCell ref="F1646:G1646"/>
    <mergeCell ref="N1646:O1646"/>
    <mergeCell ref="B1643:C1643"/>
    <mergeCell ref="F1643:G1643"/>
    <mergeCell ref="N1643:O1643"/>
    <mergeCell ref="B1644:C1644"/>
    <mergeCell ref="F1644:G1644"/>
    <mergeCell ref="N1644:O1644"/>
    <mergeCell ref="B1641:C1641"/>
    <mergeCell ref="F1641:G1641"/>
    <mergeCell ref="N1641:O1641"/>
    <mergeCell ref="B1642:C1642"/>
    <mergeCell ref="F1642:G1642"/>
    <mergeCell ref="N1642:O1642"/>
    <mergeCell ref="B1639:C1639"/>
    <mergeCell ref="F1639:G1639"/>
    <mergeCell ref="N1639:O1639"/>
    <mergeCell ref="B1640:C1640"/>
    <mergeCell ref="F1640:G1640"/>
    <mergeCell ref="N1640:O1640"/>
    <mergeCell ref="B1637:C1637"/>
    <mergeCell ref="F1637:G1637"/>
    <mergeCell ref="N1637:O1637"/>
    <mergeCell ref="B1638:C1638"/>
    <mergeCell ref="F1638:G1638"/>
    <mergeCell ref="N1638:O1638"/>
    <mergeCell ref="B1635:C1635"/>
    <mergeCell ref="F1635:G1635"/>
    <mergeCell ref="N1635:O1635"/>
    <mergeCell ref="B1636:C1636"/>
    <mergeCell ref="F1636:G1636"/>
    <mergeCell ref="N1636:O1636"/>
    <mergeCell ref="B1633:C1633"/>
    <mergeCell ref="F1633:G1633"/>
    <mergeCell ref="N1633:O1633"/>
    <mergeCell ref="B1634:C1634"/>
    <mergeCell ref="F1634:G1634"/>
    <mergeCell ref="N1634:O1634"/>
    <mergeCell ref="B1631:C1631"/>
    <mergeCell ref="F1631:G1631"/>
    <mergeCell ref="N1631:O1631"/>
    <mergeCell ref="B1632:C1632"/>
    <mergeCell ref="F1632:G1632"/>
    <mergeCell ref="N1632:O1632"/>
    <mergeCell ref="B1629:C1629"/>
    <mergeCell ref="F1629:G1629"/>
    <mergeCell ref="N1629:O1629"/>
    <mergeCell ref="B1630:C1630"/>
    <mergeCell ref="F1630:G1630"/>
    <mergeCell ref="N1630:O1630"/>
    <mergeCell ref="B1627:C1627"/>
    <mergeCell ref="F1627:G1627"/>
    <mergeCell ref="N1627:O1627"/>
    <mergeCell ref="B1628:C1628"/>
    <mergeCell ref="F1628:G1628"/>
    <mergeCell ref="N1628:O1628"/>
    <mergeCell ref="B1625:C1625"/>
    <mergeCell ref="F1625:G1625"/>
    <mergeCell ref="N1625:O1625"/>
    <mergeCell ref="B1626:C1626"/>
    <mergeCell ref="F1626:G1626"/>
    <mergeCell ref="N1626:O1626"/>
    <mergeCell ref="B1623:C1623"/>
    <mergeCell ref="F1623:G1623"/>
    <mergeCell ref="N1623:O1623"/>
    <mergeCell ref="B1624:C1624"/>
    <mergeCell ref="F1624:G1624"/>
    <mergeCell ref="N1624:O1624"/>
    <mergeCell ref="B1621:C1621"/>
    <mergeCell ref="F1621:G1621"/>
    <mergeCell ref="N1621:O1621"/>
    <mergeCell ref="B1622:C1622"/>
    <mergeCell ref="F1622:G1622"/>
    <mergeCell ref="N1622:O1622"/>
    <mergeCell ref="B1619:C1619"/>
    <mergeCell ref="F1619:G1619"/>
    <mergeCell ref="N1619:O1619"/>
    <mergeCell ref="B1620:C1620"/>
    <mergeCell ref="F1620:G1620"/>
    <mergeCell ref="N1620:O1620"/>
    <mergeCell ref="B1617:C1617"/>
    <mergeCell ref="F1617:G1617"/>
    <mergeCell ref="N1617:O1617"/>
    <mergeCell ref="B1618:C1618"/>
    <mergeCell ref="F1618:G1618"/>
    <mergeCell ref="N1618:O1618"/>
    <mergeCell ref="B1615:C1615"/>
    <mergeCell ref="F1615:G1615"/>
    <mergeCell ref="N1615:O1615"/>
    <mergeCell ref="B1616:C1616"/>
    <mergeCell ref="F1616:G1616"/>
    <mergeCell ref="N1616:O1616"/>
    <mergeCell ref="B1613:C1613"/>
    <mergeCell ref="F1613:G1613"/>
    <mergeCell ref="N1613:O1613"/>
    <mergeCell ref="B1614:C1614"/>
    <mergeCell ref="F1614:G1614"/>
    <mergeCell ref="N1614:O1614"/>
    <mergeCell ref="B1611:C1611"/>
    <mergeCell ref="F1611:G1611"/>
    <mergeCell ref="N1611:O1611"/>
    <mergeCell ref="B1612:C1612"/>
    <mergeCell ref="F1612:G1612"/>
    <mergeCell ref="N1612:O1612"/>
    <mergeCell ref="B1609:C1609"/>
    <mergeCell ref="F1609:G1609"/>
    <mergeCell ref="N1609:O1609"/>
    <mergeCell ref="B1610:C1610"/>
    <mergeCell ref="F1610:G1610"/>
    <mergeCell ref="N1610:O1610"/>
    <mergeCell ref="B1607:C1607"/>
    <mergeCell ref="F1607:G1607"/>
    <mergeCell ref="N1607:O1607"/>
    <mergeCell ref="B1608:C1608"/>
    <mergeCell ref="F1608:G1608"/>
    <mergeCell ref="N1608:O1608"/>
    <mergeCell ref="B1605:C1605"/>
    <mergeCell ref="F1605:G1605"/>
    <mergeCell ref="N1605:O1605"/>
    <mergeCell ref="B1606:C1606"/>
    <mergeCell ref="F1606:G1606"/>
    <mergeCell ref="N1606:O1606"/>
    <mergeCell ref="B1603:C1603"/>
    <mergeCell ref="F1603:G1603"/>
    <mergeCell ref="N1603:O1603"/>
    <mergeCell ref="B1604:C1604"/>
    <mergeCell ref="F1604:G1604"/>
    <mergeCell ref="N1604:O1604"/>
    <mergeCell ref="B1601:C1601"/>
    <mergeCell ref="F1601:G1601"/>
    <mergeCell ref="N1601:O1601"/>
    <mergeCell ref="B1602:C1602"/>
    <mergeCell ref="F1602:G1602"/>
    <mergeCell ref="N1602:O1602"/>
    <mergeCell ref="B1599:C1599"/>
    <mergeCell ref="F1599:G1599"/>
    <mergeCell ref="N1599:O1599"/>
    <mergeCell ref="B1600:C1600"/>
    <mergeCell ref="F1600:G1600"/>
    <mergeCell ref="N1600:O1600"/>
    <mergeCell ref="B1597:C1597"/>
    <mergeCell ref="F1597:G1597"/>
    <mergeCell ref="N1597:O1597"/>
    <mergeCell ref="B1598:C1598"/>
    <mergeCell ref="F1598:G1598"/>
    <mergeCell ref="N1598:O1598"/>
    <mergeCell ref="B1595:C1595"/>
    <mergeCell ref="F1595:G1595"/>
    <mergeCell ref="N1595:O1595"/>
    <mergeCell ref="B1596:C1596"/>
    <mergeCell ref="F1596:G1596"/>
    <mergeCell ref="N1596:O1596"/>
    <mergeCell ref="B1593:C1593"/>
    <mergeCell ref="F1593:G1593"/>
    <mergeCell ref="N1593:O1593"/>
    <mergeCell ref="B1594:C1594"/>
    <mergeCell ref="F1594:G1594"/>
    <mergeCell ref="N1594:O1594"/>
    <mergeCell ref="B1591:C1591"/>
    <mergeCell ref="F1591:G1591"/>
    <mergeCell ref="N1591:O1591"/>
    <mergeCell ref="B1592:C1592"/>
    <mergeCell ref="F1592:G1592"/>
    <mergeCell ref="N1592:O1592"/>
    <mergeCell ref="B1589:C1589"/>
    <mergeCell ref="F1589:G1589"/>
    <mergeCell ref="N1589:O1589"/>
    <mergeCell ref="B1590:C1590"/>
    <mergeCell ref="F1590:G1590"/>
    <mergeCell ref="N1590:O1590"/>
    <mergeCell ref="B1587:C1587"/>
    <mergeCell ref="F1587:G1587"/>
    <mergeCell ref="N1587:O1587"/>
    <mergeCell ref="B1588:C1588"/>
    <mergeCell ref="F1588:G1588"/>
    <mergeCell ref="N1588:O1588"/>
    <mergeCell ref="B1585:C1585"/>
    <mergeCell ref="F1585:G1585"/>
    <mergeCell ref="N1585:O1585"/>
    <mergeCell ref="B1586:C1586"/>
    <mergeCell ref="F1586:G1586"/>
    <mergeCell ref="N1586:O1586"/>
    <mergeCell ref="B1583:C1583"/>
    <mergeCell ref="F1583:G1583"/>
    <mergeCell ref="N1583:O1583"/>
    <mergeCell ref="B1584:C1584"/>
    <mergeCell ref="F1584:G1584"/>
    <mergeCell ref="N1584:O1584"/>
    <mergeCell ref="B1581:C1581"/>
    <mergeCell ref="F1581:G1581"/>
    <mergeCell ref="N1581:O1581"/>
    <mergeCell ref="B1582:C1582"/>
    <mergeCell ref="F1582:G1582"/>
    <mergeCell ref="N1582:O1582"/>
    <mergeCell ref="B1579:C1579"/>
    <mergeCell ref="F1579:G1579"/>
    <mergeCell ref="N1579:O1579"/>
    <mergeCell ref="B1580:C1580"/>
    <mergeCell ref="F1580:G1580"/>
    <mergeCell ref="N1580:O1580"/>
    <mergeCell ref="B1577:C1577"/>
    <mergeCell ref="F1577:G1577"/>
    <mergeCell ref="N1577:O1577"/>
    <mergeCell ref="B1578:C1578"/>
    <mergeCell ref="F1578:G1578"/>
    <mergeCell ref="N1578:O1578"/>
    <mergeCell ref="B1575:C1575"/>
    <mergeCell ref="F1575:G1575"/>
    <mergeCell ref="N1575:O1575"/>
    <mergeCell ref="B1576:C1576"/>
    <mergeCell ref="F1576:G1576"/>
    <mergeCell ref="N1576:O1576"/>
    <mergeCell ref="B1573:C1573"/>
    <mergeCell ref="F1573:G1573"/>
    <mergeCell ref="N1573:O1573"/>
    <mergeCell ref="B1574:C1574"/>
    <mergeCell ref="F1574:G1574"/>
    <mergeCell ref="N1574:O1574"/>
    <mergeCell ref="B1571:C1571"/>
    <mergeCell ref="F1571:G1571"/>
    <mergeCell ref="N1571:O1571"/>
    <mergeCell ref="B1572:C1572"/>
    <mergeCell ref="F1572:G1572"/>
    <mergeCell ref="N1572:O1572"/>
    <mergeCell ref="B1569:C1569"/>
    <mergeCell ref="F1569:G1569"/>
    <mergeCell ref="N1569:O1569"/>
    <mergeCell ref="B1570:C1570"/>
    <mergeCell ref="F1570:G1570"/>
    <mergeCell ref="N1570:O1570"/>
    <mergeCell ref="B1563:C1563"/>
    <mergeCell ref="F1563:G1563"/>
    <mergeCell ref="N1563:O1563"/>
    <mergeCell ref="E1564:J1564"/>
    <mergeCell ref="B1568:C1568"/>
    <mergeCell ref="F1568:G1568"/>
    <mergeCell ref="N1568:O1568"/>
    <mergeCell ref="B1561:C1561"/>
    <mergeCell ref="F1561:G1561"/>
    <mergeCell ref="N1561:O1561"/>
    <mergeCell ref="B1562:C1562"/>
    <mergeCell ref="F1562:G1562"/>
    <mergeCell ref="N1562:O1562"/>
    <mergeCell ref="B1559:C1559"/>
    <mergeCell ref="F1559:G1559"/>
    <mergeCell ref="N1559:O1559"/>
    <mergeCell ref="B1560:C1560"/>
    <mergeCell ref="F1560:G1560"/>
    <mergeCell ref="N1560:O1560"/>
    <mergeCell ref="B1557:C1557"/>
    <mergeCell ref="F1557:G1557"/>
    <mergeCell ref="N1557:O1557"/>
    <mergeCell ref="B1558:C1558"/>
    <mergeCell ref="F1558:G1558"/>
    <mergeCell ref="N1558:O1558"/>
    <mergeCell ref="B1555:C1555"/>
    <mergeCell ref="F1555:G1555"/>
    <mergeCell ref="N1555:O1555"/>
    <mergeCell ref="B1556:C1556"/>
    <mergeCell ref="F1556:G1556"/>
    <mergeCell ref="N1556:O1556"/>
    <mergeCell ref="B1553:C1553"/>
    <mergeCell ref="F1553:G1553"/>
    <mergeCell ref="N1553:O1553"/>
    <mergeCell ref="B1554:C1554"/>
    <mergeCell ref="F1554:G1554"/>
    <mergeCell ref="N1554:O1554"/>
    <mergeCell ref="B1551:C1551"/>
    <mergeCell ref="F1551:G1551"/>
    <mergeCell ref="N1551:O1551"/>
    <mergeCell ref="B1552:C1552"/>
    <mergeCell ref="F1552:G1552"/>
    <mergeCell ref="N1552:O1552"/>
    <mergeCell ref="B1549:C1549"/>
    <mergeCell ref="F1549:G1549"/>
    <mergeCell ref="N1549:O1549"/>
    <mergeCell ref="B1550:C1550"/>
    <mergeCell ref="F1550:G1550"/>
    <mergeCell ref="N1550:O1550"/>
    <mergeCell ref="B1547:C1547"/>
    <mergeCell ref="F1547:G1547"/>
    <mergeCell ref="N1547:O1547"/>
    <mergeCell ref="B1548:C1548"/>
    <mergeCell ref="F1548:G1548"/>
    <mergeCell ref="N1548:O1548"/>
    <mergeCell ref="B1545:C1545"/>
    <mergeCell ref="F1545:G1545"/>
    <mergeCell ref="N1545:O1545"/>
    <mergeCell ref="B1546:C1546"/>
    <mergeCell ref="F1546:G1546"/>
    <mergeCell ref="N1546:O1546"/>
    <mergeCell ref="B1543:C1543"/>
    <mergeCell ref="F1543:G1543"/>
    <mergeCell ref="N1543:O1543"/>
    <mergeCell ref="B1544:C1544"/>
    <mergeCell ref="F1544:G1544"/>
    <mergeCell ref="N1544:O1544"/>
    <mergeCell ref="B1541:C1541"/>
    <mergeCell ref="F1541:G1541"/>
    <mergeCell ref="N1541:O1541"/>
    <mergeCell ref="B1542:C1542"/>
    <mergeCell ref="F1542:G1542"/>
    <mergeCell ref="N1542:O1542"/>
    <mergeCell ref="B1539:C1539"/>
    <mergeCell ref="F1539:G1539"/>
    <mergeCell ref="N1539:O1539"/>
    <mergeCell ref="B1540:C1540"/>
    <mergeCell ref="F1540:G1540"/>
    <mergeCell ref="N1540:O1540"/>
    <mergeCell ref="G1526:N1531"/>
    <mergeCell ref="G1533:N1534"/>
    <mergeCell ref="A1535:O1535"/>
    <mergeCell ref="A1536:O1536"/>
    <mergeCell ref="B1538:C1538"/>
    <mergeCell ref="F1538:G1538"/>
    <mergeCell ref="N1538:O1538"/>
    <mergeCell ref="B1516:C1516"/>
    <mergeCell ref="F1516:G1516"/>
    <mergeCell ref="N1516:O1516"/>
    <mergeCell ref="B1517:C1517"/>
    <mergeCell ref="F1517:G1517"/>
    <mergeCell ref="N1517:O1517"/>
    <mergeCell ref="B1514:C1514"/>
    <mergeCell ref="F1514:G1514"/>
    <mergeCell ref="N1514:O1514"/>
    <mergeCell ref="B1515:C1515"/>
    <mergeCell ref="F1515:G1515"/>
    <mergeCell ref="N1515:O1515"/>
    <mergeCell ref="B1512:C1512"/>
    <mergeCell ref="F1512:G1512"/>
    <mergeCell ref="N1512:O1512"/>
    <mergeCell ref="B1513:C1513"/>
    <mergeCell ref="F1513:G1513"/>
    <mergeCell ref="N1513:O1513"/>
    <mergeCell ref="B1510:C1510"/>
    <mergeCell ref="F1510:G1510"/>
    <mergeCell ref="N1510:O1510"/>
    <mergeCell ref="B1511:C1511"/>
    <mergeCell ref="F1511:G1511"/>
    <mergeCell ref="N1511:O1511"/>
    <mergeCell ref="B1508:C1508"/>
    <mergeCell ref="F1508:G1508"/>
    <mergeCell ref="N1508:O1508"/>
    <mergeCell ref="B1509:C1509"/>
    <mergeCell ref="F1509:G1509"/>
    <mergeCell ref="N1509:O1509"/>
    <mergeCell ref="B1506:C1506"/>
    <mergeCell ref="F1506:G1506"/>
    <mergeCell ref="N1506:O1506"/>
    <mergeCell ref="B1507:C1507"/>
    <mergeCell ref="F1507:G1507"/>
    <mergeCell ref="N1507:O1507"/>
    <mergeCell ref="B1504:C1504"/>
    <mergeCell ref="F1504:G1504"/>
    <mergeCell ref="N1504:O1504"/>
    <mergeCell ref="B1505:C1505"/>
    <mergeCell ref="F1505:G1505"/>
    <mergeCell ref="N1505:O1505"/>
    <mergeCell ref="B1502:C1502"/>
    <mergeCell ref="F1502:G1502"/>
    <mergeCell ref="N1502:O1502"/>
    <mergeCell ref="B1503:C1503"/>
    <mergeCell ref="F1503:G1503"/>
    <mergeCell ref="N1503:O1503"/>
    <mergeCell ref="B1500:C1500"/>
    <mergeCell ref="F1500:G1500"/>
    <mergeCell ref="N1500:O1500"/>
    <mergeCell ref="B1501:C1501"/>
    <mergeCell ref="F1501:G1501"/>
    <mergeCell ref="N1501:O1501"/>
    <mergeCell ref="B1498:C1498"/>
    <mergeCell ref="F1498:G1498"/>
    <mergeCell ref="N1498:O1498"/>
    <mergeCell ref="B1499:C1499"/>
    <mergeCell ref="F1499:G1499"/>
    <mergeCell ref="N1499:O1499"/>
    <mergeCell ref="B1496:C1496"/>
    <mergeCell ref="F1496:G1496"/>
    <mergeCell ref="N1496:O1496"/>
    <mergeCell ref="B1497:C1497"/>
    <mergeCell ref="F1497:G1497"/>
    <mergeCell ref="N1497:O1497"/>
    <mergeCell ref="B1494:C1494"/>
    <mergeCell ref="F1494:G1494"/>
    <mergeCell ref="N1494:O1494"/>
    <mergeCell ref="B1495:C1495"/>
    <mergeCell ref="F1495:G1495"/>
    <mergeCell ref="N1495:O1495"/>
    <mergeCell ref="B1488:C1488"/>
    <mergeCell ref="F1488:G1488"/>
    <mergeCell ref="N1488:O1488"/>
    <mergeCell ref="E1489:J1489"/>
    <mergeCell ref="B1493:C1493"/>
    <mergeCell ref="F1493:G1493"/>
    <mergeCell ref="N1493:O1493"/>
    <mergeCell ref="B1486:C1486"/>
    <mergeCell ref="F1486:G1486"/>
    <mergeCell ref="N1486:O1486"/>
    <mergeCell ref="B1487:C1487"/>
    <mergeCell ref="F1487:G1487"/>
    <mergeCell ref="N1487:O1487"/>
    <mergeCell ref="B1484:C1484"/>
    <mergeCell ref="F1484:G1484"/>
    <mergeCell ref="N1484:O1484"/>
    <mergeCell ref="B1485:C1485"/>
    <mergeCell ref="F1485:G1485"/>
    <mergeCell ref="N1485:O1485"/>
    <mergeCell ref="B1482:C1482"/>
    <mergeCell ref="F1482:G1482"/>
    <mergeCell ref="N1482:O1482"/>
    <mergeCell ref="B1483:C1483"/>
    <mergeCell ref="F1483:G1483"/>
    <mergeCell ref="N1483:O1483"/>
    <mergeCell ref="B1480:C1480"/>
    <mergeCell ref="F1480:G1480"/>
    <mergeCell ref="N1480:O1480"/>
    <mergeCell ref="B1481:C1481"/>
    <mergeCell ref="F1481:G1481"/>
    <mergeCell ref="N1481:O1481"/>
    <mergeCell ref="B1478:C1478"/>
    <mergeCell ref="F1478:G1478"/>
    <mergeCell ref="N1478:O1478"/>
    <mergeCell ref="B1479:C1479"/>
    <mergeCell ref="F1479:G1479"/>
    <mergeCell ref="N1479:O1479"/>
    <mergeCell ref="B1476:C1476"/>
    <mergeCell ref="F1476:G1476"/>
    <mergeCell ref="N1476:O1476"/>
    <mergeCell ref="B1477:C1477"/>
    <mergeCell ref="F1477:G1477"/>
    <mergeCell ref="N1477:O1477"/>
    <mergeCell ref="B1474:C1474"/>
    <mergeCell ref="F1474:G1474"/>
    <mergeCell ref="N1474:O1474"/>
    <mergeCell ref="B1475:C1475"/>
    <mergeCell ref="F1475:G1475"/>
    <mergeCell ref="N1475:O1475"/>
    <mergeCell ref="G1461:N1466"/>
    <mergeCell ref="G1468:N1469"/>
    <mergeCell ref="A1470:O1470"/>
    <mergeCell ref="A1471:O1471"/>
    <mergeCell ref="B1473:C1473"/>
    <mergeCell ref="F1473:G1473"/>
    <mergeCell ref="N1473:O1473"/>
    <mergeCell ref="B1451:C1451"/>
    <mergeCell ref="F1451:G1451"/>
    <mergeCell ref="N1451:O1451"/>
    <mergeCell ref="B1452:C1452"/>
    <mergeCell ref="F1452:G1452"/>
    <mergeCell ref="N1452:O1452"/>
    <mergeCell ref="B1449:C1449"/>
    <mergeCell ref="F1449:G1449"/>
    <mergeCell ref="N1449:O1449"/>
    <mergeCell ref="B1450:C1450"/>
    <mergeCell ref="F1450:G1450"/>
    <mergeCell ref="N1450:O1450"/>
    <mergeCell ref="B1447:C1447"/>
    <mergeCell ref="F1447:G1447"/>
    <mergeCell ref="N1447:O1447"/>
    <mergeCell ref="B1448:C1448"/>
    <mergeCell ref="F1448:G1448"/>
    <mergeCell ref="N1448:O1448"/>
    <mergeCell ref="B1445:C1445"/>
    <mergeCell ref="F1445:G1445"/>
    <mergeCell ref="N1445:O1445"/>
    <mergeCell ref="B1446:C1446"/>
    <mergeCell ref="F1446:G1446"/>
    <mergeCell ref="N1446:O1446"/>
    <mergeCell ref="B1443:C1443"/>
    <mergeCell ref="F1443:G1443"/>
    <mergeCell ref="N1443:O1443"/>
    <mergeCell ref="B1444:C1444"/>
    <mergeCell ref="F1444:G1444"/>
    <mergeCell ref="N1444:O1444"/>
    <mergeCell ref="B1441:C1441"/>
    <mergeCell ref="F1441:G1441"/>
    <mergeCell ref="N1441:O1441"/>
    <mergeCell ref="B1442:C1442"/>
    <mergeCell ref="F1442:G1442"/>
    <mergeCell ref="N1442:O1442"/>
    <mergeCell ref="B1439:C1439"/>
    <mergeCell ref="F1439:G1439"/>
    <mergeCell ref="N1439:O1439"/>
    <mergeCell ref="B1440:C1440"/>
    <mergeCell ref="F1440:G1440"/>
    <mergeCell ref="N1440:O1440"/>
    <mergeCell ref="B1437:C1437"/>
    <mergeCell ref="F1437:G1437"/>
    <mergeCell ref="N1437:O1437"/>
    <mergeCell ref="B1438:C1438"/>
    <mergeCell ref="F1438:G1438"/>
    <mergeCell ref="N1438:O1438"/>
    <mergeCell ref="B1435:C1435"/>
    <mergeCell ref="F1435:G1435"/>
    <mergeCell ref="N1435:O1435"/>
    <mergeCell ref="B1436:C1436"/>
    <mergeCell ref="F1436:G1436"/>
    <mergeCell ref="N1436:O1436"/>
    <mergeCell ref="B1433:C1433"/>
    <mergeCell ref="F1433:G1433"/>
    <mergeCell ref="N1433:O1433"/>
    <mergeCell ref="B1434:C1434"/>
    <mergeCell ref="F1434:G1434"/>
    <mergeCell ref="N1434:O1434"/>
    <mergeCell ref="B1431:C1431"/>
    <mergeCell ref="F1431:G1431"/>
    <mergeCell ref="N1431:O1431"/>
    <mergeCell ref="B1432:C1432"/>
    <mergeCell ref="F1432:G1432"/>
    <mergeCell ref="N1432:O1432"/>
    <mergeCell ref="B1429:C1429"/>
    <mergeCell ref="F1429:G1429"/>
    <mergeCell ref="N1429:O1429"/>
    <mergeCell ref="B1430:C1430"/>
    <mergeCell ref="F1430:G1430"/>
    <mergeCell ref="N1430:O1430"/>
    <mergeCell ref="B1427:C1427"/>
    <mergeCell ref="F1427:G1427"/>
    <mergeCell ref="N1427:O1427"/>
    <mergeCell ref="B1428:C1428"/>
    <mergeCell ref="F1428:G1428"/>
    <mergeCell ref="N1428:O1428"/>
    <mergeCell ref="B1425:C1425"/>
    <mergeCell ref="F1425:G1425"/>
    <mergeCell ref="N1425:O1425"/>
    <mergeCell ref="B1426:C1426"/>
    <mergeCell ref="F1426:G1426"/>
    <mergeCell ref="N1426:O1426"/>
    <mergeCell ref="B1423:C1423"/>
    <mergeCell ref="F1423:G1423"/>
    <mergeCell ref="N1423:O1423"/>
    <mergeCell ref="B1424:C1424"/>
    <mergeCell ref="F1424:G1424"/>
    <mergeCell ref="N1424:O1424"/>
    <mergeCell ref="B1421:C1421"/>
    <mergeCell ref="F1421:G1421"/>
    <mergeCell ref="N1421:O1421"/>
    <mergeCell ref="B1422:C1422"/>
    <mergeCell ref="F1422:G1422"/>
    <mergeCell ref="N1422:O1422"/>
    <mergeCell ref="B1419:C1419"/>
    <mergeCell ref="F1419:G1419"/>
    <mergeCell ref="N1419:O1419"/>
    <mergeCell ref="B1420:C1420"/>
    <mergeCell ref="F1420:G1420"/>
    <mergeCell ref="N1420:O1420"/>
    <mergeCell ref="B1417:C1417"/>
    <mergeCell ref="F1417:G1417"/>
    <mergeCell ref="N1417:O1417"/>
    <mergeCell ref="B1418:C1418"/>
    <mergeCell ref="F1418:G1418"/>
    <mergeCell ref="N1418:O1418"/>
    <mergeCell ref="B1415:C1415"/>
    <mergeCell ref="F1415:G1415"/>
    <mergeCell ref="N1415:O1415"/>
    <mergeCell ref="B1416:C1416"/>
    <mergeCell ref="F1416:G1416"/>
    <mergeCell ref="N1416:O1416"/>
    <mergeCell ref="B1413:C1413"/>
    <mergeCell ref="F1413:G1413"/>
    <mergeCell ref="N1413:O1413"/>
    <mergeCell ref="B1414:C1414"/>
    <mergeCell ref="F1414:G1414"/>
    <mergeCell ref="N1414:O1414"/>
    <mergeCell ref="B1411:C1411"/>
    <mergeCell ref="F1411:G1411"/>
    <mergeCell ref="N1411:O1411"/>
    <mergeCell ref="B1412:C1412"/>
    <mergeCell ref="F1412:G1412"/>
    <mergeCell ref="N1412:O1412"/>
    <mergeCell ref="B1409:C1409"/>
    <mergeCell ref="F1409:G1409"/>
    <mergeCell ref="N1409:O1409"/>
    <mergeCell ref="B1410:C1410"/>
    <mergeCell ref="F1410:G1410"/>
    <mergeCell ref="N1410:O1410"/>
    <mergeCell ref="B1407:C1407"/>
    <mergeCell ref="F1407:G1407"/>
    <mergeCell ref="N1407:O1407"/>
    <mergeCell ref="B1408:C1408"/>
    <mergeCell ref="F1408:G1408"/>
    <mergeCell ref="N1408:O1408"/>
    <mergeCell ref="B1405:C1405"/>
    <mergeCell ref="F1405:G1405"/>
    <mergeCell ref="N1405:O1405"/>
    <mergeCell ref="B1406:C1406"/>
    <mergeCell ref="F1406:G1406"/>
    <mergeCell ref="N1406:O1406"/>
    <mergeCell ref="B1399:C1399"/>
    <mergeCell ref="F1399:G1399"/>
    <mergeCell ref="N1399:O1399"/>
    <mergeCell ref="E1400:J1400"/>
    <mergeCell ref="B1404:C1404"/>
    <mergeCell ref="F1404:G1404"/>
    <mergeCell ref="N1404:O1404"/>
    <mergeCell ref="B1397:C1397"/>
    <mergeCell ref="F1397:G1397"/>
    <mergeCell ref="N1397:O1397"/>
    <mergeCell ref="B1398:C1398"/>
    <mergeCell ref="F1398:G1398"/>
    <mergeCell ref="N1398:O1398"/>
    <mergeCell ref="B1395:C1395"/>
    <mergeCell ref="F1395:G1395"/>
    <mergeCell ref="N1395:O1395"/>
    <mergeCell ref="B1396:C1396"/>
    <mergeCell ref="F1396:G1396"/>
    <mergeCell ref="N1396:O1396"/>
    <mergeCell ref="B1393:C1393"/>
    <mergeCell ref="F1393:G1393"/>
    <mergeCell ref="N1393:O1393"/>
    <mergeCell ref="B1394:C1394"/>
    <mergeCell ref="F1394:G1394"/>
    <mergeCell ref="N1394:O1394"/>
    <mergeCell ref="B1390:C1390"/>
    <mergeCell ref="N1390:O1390"/>
    <mergeCell ref="B1391:C1391"/>
    <mergeCell ref="F1391:G1391"/>
    <mergeCell ref="N1391:O1391"/>
    <mergeCell ref="B1392:C1392"/>
    <mergeCell ref="F1392:G1392"/>
    <mergeCell ref="N1392:O1392"/>
    <mergeCell ref="B1388:C1388"/>
    <mergeCell ref="F1388:G1388"/>
    <mergeCell ref="N1388:O1388"/>
    <mergeCell ref="B1389:C1389"/>
    <mergeCell ref="F1389:G1389"/>
    <mergeCell ref="N1389:O1389"/>
    <mergeCell ref="B1386:C1386"/>
    <mergeCell ref="F1386:G1386"/>
    <mergeCell ref="N1386:O1386"/>
    <mergeCell ref="B1387:C1387"/>
    <mergeCell ref="F1387:G1387"/>
    <mergeCell ref="N1387:O1387"/>
    <mergeCell ref="B1384:C1384"/>
    <mergeCell ref="F1384:G1384"/>
    <mergeCell ref="N1384:O1384"/>
    <mergeCell ref="B1385:C1385"/>
    <mergeCell ref="F1385:G1385"/>
    <mergeCell ref="N1385:O1385"/>
    <mergeCell ref="B1382:C1382"/>
    <mergeCell ref="F1382:G1382"/>
    <mergeCell ref="N1382:O1382"/>
    <mergeCell ref="B1383:C1383"/>
    <mergeCell ref="F1383:G1383"/>
    <mergeCell ref="N1383:O1383"/>
    <mergeCell ref="B1379:C1379"/>
    <mergeCell ref="F1379:G1379"/>
    <mergeCell ref="N1379:O1379"/>
    <mergeCell ref="B1380:C1380"/>
    <mergeCell ref="N1380:O1380"/>
    <mergeCell ref="B1381:C1381"/>
    <mergeCell ref="F1381:G1381"/>
    <mergeCell ref="N1381:O1381"/>
    <mergeCell ref="B1377:C1377"/>
    <mergeCell ref="F1377:G1377"/>
    <mergeCell ref="N1377:O1377"/>
    <mergeCell ref="B1378:C1378"/>
    <mergeCell ref="F1378:G1378"/>
    <mergeCell ref="N1378:O1378"/>
    <mergeCell ref="B1375:C1375"/>
    <mergeCell ref="F1375:G1375"/>
    <mergeCell ref="N1375:O1375"/>
    <mergeCell ref="B1376:C1376"/>
    <mergeCell ref="F1376:G1376"/>
    <mergeCell ref="N1376:O1376"/>
    <mergeCell ref="G1362:N1367"/>
    <mergeCell ref="G1369:N1370"/>
    <mergeCell ref="A1371:O1371"/>
    <mergeCell ref="A1372:O1372"/>
    <mergeCell ref="B1374:C1374"/>
    <mergeCell ref="F1374:G1374"/>
    <mergeCell ref="N1374:O1374"/>
    <mergeCell ref="B1352:C1352"/>
    <mergeCell ref="F1352:G1352"/>
    <mergeCell ref="N1352:O1352"/>
    <mergeCell ref="B1353:C1353"/>
    <mergeCell ref="F1353:G1353"/>
    <mergeCell ref="N1353:O1353"/>
    <mergeCell ref="B1350:C1350"/>
    <mergeCell ref="F1350:G1350"/>
    <mergeCell ref="N1350:O1350"/>
    <mergeCell ref="B1351:C1351"/>
    <mergeCell ref="F1351:G1351"/>
    <mergeCell ref="N1351:O1351"/>
    <mergeCell ref="B1348:C1348"/>
    <mergeCell ref="F1348:G1348"/>
    <mergeCell ref="N1348:O1348"/>
    <mergeCell ref="B1349:C1349"/>
    <mergeCell ref="F1349:G1349"/>
    <mergeCell ref="N1349:O1349"/>
    <mergeCell ref="B1346:C1346"/>
    <mergeCell ref="F1346:G1346"/>
    <mergeCell ref="N1346:O1346"/>
    <mergeCell ref="B1347:C1347"/>
    <mergeCell ref="F1347:G1347"/>
    <mergeCell ref="N1347:O1347"/>
    <mergeCell ref="B1344:C1344"/>
    <mergeCell ref="F1344:G1344"/>
    <mergeCell ref="N1344:O1344"/>
    <mergeCell ref="B1345:C1345"/>
    <mergeCell ref="F1345:G1345"/>
    <mergeCell ref="N1345:O1345"/>
    <mergeCell ref="B1342:C1342"/>
    <mergeCell ref="F1342:G1342"/>
    <mergeCell ref="N1342:O1342"/>
    <mergeCell ref="B1343:C1343"/>
    <mergeCell ref="F1343:G1343"/>
    <mergeCell ref="N1343:O1343"/>
    <mergeCell ref="B1340:C1340"/>
    <mergeCell ref="F1340:G1340"/>
    <mergeCell ref="N1340:O1340"/>
    <mergeCell ref="B1341:C1341"/>
    <mergeCell ref="F1341:G1341"/>
    <mergeCell ref="N1341:O1341"/>
    <mergeCell ref="B1338:C1338"/>
    <mergeCell ref="F1338:G1338"/>
    <mergeCell ref="N1338:O1338"/>
    <mergeCell ref="B1339:C1339"/>
    <mergeCell ref="F1339:G1339"/>
    <mergeCell ref="N1339:O1339"/>
    <mergeCell ref="B1336:C1336"/>
    <mergeCell ref="F1336:G1336"/>
    <mergeCell ref="N1336:O1336"/>
    <mergeCell ref="B1337:C1337"/>
    <mergeCell ref="F1337:G1337"/>
    <mergeCell ref="N1337:O1337"/>
    <mergeCell ref="B1334:C1334"/>
    <mergeCell ref="F1334:G1334"/>
    <mergeCell ref="N1334:O1334"/>
    <mergeCell ref="B1335:C1335"/>
    <mergeCell ref="F1335:G1335"/>
    <mergeCell ref="N1335:O1335"/>
    <mergeCell ref="B1332:C1332"/>
    <mergeCell ref="F1332:G1332"/>
    <mergeCell ref="N1332:O1332"/>
    <mergeCell ref="B1333:C1333"/>
    <mergeCell ref="F1333:G1333"/>
    <mergeCell ref="N1333:O1333"/>
    <mergeCell ref="B1330:C1330"/>
    <mergeCell ref="F1330:G1330"/>
    <mergeCell ref="N1330:O1330"/>
    <mergeCell ref="B1331:C1331"/>
    <mergeCell ref="F1331:G1331"/>
    <mergeCell ref="N1331:O1331"/>
    <mergeCell ref="B1328:C1328"/>
    <mergeCell ref="F1328:G1328"/>
    <mergeCell ref="N1328:O1328"/>
    <mergeCell ref="B1329:C1329"/>
    <mergeCell ref="F1329:G1329"/>
    <mergeCell ref="N1329:O1329"/>
    <mergeCell ref="B1326:C1326"/>
    <mergeCell ref="F1326:G1326"/>
    <mergeCell ref="N1326:O1326"/>
    <mergeCell ref="B1327:C1327"/>
    <mergeCell ref="F1327:G1327"/>
    <mergeCell ref="N1327:O1327"/>
    <mergeCell ref="B1324:C1324"/>
    <mergeCell ref="F1324:G1324"/>
    <mergeCell ref="N1324:O1324"/>
    <mergeCell ref="B1325:C1325"/>
    <mergeCell ref="F1325:G1325"/>
    <mergeCell ref="N1325:O1325"/>
    <mergeCell ref="B1322:C1322"/>
    <mergeCell ref="F1322:G1322"/>
    <mergeCell ref="N1322:O1322"/>
    <mergeCell ref="B1323:C1323"/>
    <mergeCell ref="F1323:G1323"/>
    <mergeCell ref="N1323:O1323"/>
    <mergeCell ref="B1320:C1320"/>
    <mergeCell ref="F1320:G1320"/>
    <mergeCell ref="N1320:O1320"/>
    <mergeCell ref="B1321:C1321"/>
    <mergeCell ref="F1321:G1321"/>
    <mergeCell ref="N1321:O1321"/>
    <mergeCell ref="B1318:C1318"/>
    <mergeCell ref="F1318:G1318"/>
    <mergeCell ref="N1318:O1318"/>
    <mergeCell ref="B1319:C1319"/>
    <mergeCell ref="F1319:G1319"/>
    <mergeCell ref="N1319:O1319"/>
    <mergeCell ref="B1316:C1316"/>
    <mergeCell ref="F1316:G1316"/>
    <mergeCell ref="N1316:O1316"/>
    <mergeCell ref="B1317:C1317"/>
    <mergeCell ref="F1317:G1317"/>
    <mergeCell ref="N1317:O1317"/>
    <mergeCell ref="B1314:C1314"/>
    <mergeCell ref="F1314:G1314"/>
    <mergeCell ref="N1314:O1314"/>
    <mergeCell ref="B1315:C1315"/>
    <mergeCell ref="F1315:G1315"/>
    <mergeCell ref="N1315:O1315"/>
    <mergeCell ref="B1312:C1312"/>
    <mergeCell ref="F1312:G1312"/>
    <mergeCell ref="N1312:O1312"/>
    <mergeCell ref="B1313:C1313"/>
    <mergeCell ref="F1313:G1313"/>
    <mergeCell ref="N1313:O1313"/>
    <mergeCell ref="B1310:C1310"/>
    <mergeCell ref="F1310:G1310"/>
    <mergeCell ref="N1310:O1310"/>
    <mergeCell ref="B1311:C1311"/>
    <mergeCell ref="F1311:G1311"/>
    <mergeCell ref="N1311:O1311"/>
    <mergeCell ref="B1308:C1308"/>
    <mergeCell ref="F1308:G1308"/>
    <mergeCell ref="N1308:O1308"/>
    <mergeCell ref="B1309:C1309"/>
    <mergeCell ref="F1309:G1309"/>
    <mergeCell ref="N1309:O1309"/>
    <mergeCell ref="B1306:C1306"/>
    <mergeCell ref="F1306:G1306"/>
    <mergeCell ref="N1306:O1306"/>
    <mergeCell ref="B1307:C1307"/>
    <mergeCell ref="F1307:G1307"/>
    <mergeCell ref="N1307:O1307"/>
    <mergeCell ref="B1304:C1304"/>
    <mergeCell ref="F1304:G1304"/>
    <mergeCell ref="N1304:O1304"/>
    <mergeCell ref="B1305:C1305"/>
    <mergeCell ref="F1305:G1305"/>
    <mergeCell ref="N1305:O1305"/>
    <mergeCell ref="B1302:C1302"/>
    <mergeCell ref="F1302:G1302"/>
    <mergeCell ref="N1302:O1302"/>
    <mergeCell ref="B1303:C1303"/>
    <mergeCell ref="F1303:G1303"/>
    <mergeCell ref="N1303:O1303"/>
    <mergeCell ref="B1300:C1300"/>
    <mergeCell ref="F1300:G1300"/>
    <mergeCell ref="N1300:O1300"/>
    <mergeCell ref="B1301:C1301"/>
    <mergeCell ref="F1301:G1301"/>
    <mergeCell ref="N1301:O1301"/>
    <mergeCell ref="B1298:C1298"/>
    <mergeCell ref="F1298:G1298"/>
    <mergeCell ref="N1298:O1298"/>
    <mergeCell ref="B1299:C1299"/>
    <mergeCell ref="F1299:G1299"/>
    <mergeCell ref="N1299:O1299"/>
    <mergeCell ref="B1292:C1292"/>
    <mergeCell ref="F1292:G1292"/>
    <mergeCell ref="N1292:O1292"/>
    <mergeCell ref="E1293:J1293"/>
    <mergeCell ref="B1297:C1297"/>
    <mergeCell ref="F1297:G1297"/>
    <mergeCell ref="N1297:O1297"/>
    <mergeCell ref="B1290:C1290"/>
    <mergeCell ref="F1290:G1290"/>
    <mergeCell ref="N1290:O1290"/>
    <mergeCell ref="B1291:C1291"/>
    <mergeCell ref="F1291:G1291"/>
    <mergeCell ref="N1291:O1291"/>
    <mergeCell ref="B1287:C1287"/>
    <mergeCell ref="F1287:G1287"/>
    <mergeCell ref="N1287:O1287"/>
    <mergeCell ref="B1288:C1288"/>
    <mergeCell ref="N1288:O1288"/>
    <mergeCell ref="B1289:C1289"/>
    <mergeCell ref="F1289:G1289"/>
    <mergeCell ref="N1289:O1289"/>
    <mergeCell ref="B1285:C1285"/>
    <mergeCell ref="F1285:G1285"/>
    <mergeCell ref="N1285:O1285"/>
    <mergeCell ref="B1286:C1286"/>
    <mergeCell ref="F1286:G1286"/>
    <mergeCell ref="N1286:O1286"/>
    <mergeCell ref="B1282:C1282"/>
    <mergeCell ref="F1282:G1282"/>
    <mergeCell ref="N1282:O1282"/>
    <mergeCell ref="B1283:C1283"/>
    <mergeCell ref="N1283:O1283"/>
    <mergeCell ref="B1284:C1284"/>
    <mergeCell ref="F1284:G1284"/>
    <mergeCell ref="N1284:O1284"/>
    <mergeCell ref="B1280:C1280"/>
    <mergeCell ref="F1280:G1280"/>
    <mergeCell ref="N1280:O1280"/>
    <mergeCell ref="B1281:C1281"/>
    <mergeCell ref="F1281:G1281"/>
    <mergeCell ref="N1281:O1281"/>
    <mergeCell ref="B1277:C1277"/>
    <mergeCell ref="F1277:G1277"/>
    <mergeCell ref="N1277:O1277"/>
    <mergeCell ref="B1278:C1278"/>
    <mergeCell ref="N1278:O1278"/>
    <mergeCell ref="B1279:C1279"/>
    <mergeCell ref="F1279:G1279"/>
    <mergeCell ref="N1279:O1279"/>
    <mergeCell ref="B1275:C1275"/>
    <mergeCell ref="F1275:G1275"/>
    <mergeCell ref="N1275:O1275"/>
    <mergeCell ref="B1276:C1276"/>
    <mergeCell ref="F1276:G1276"/>
    <mergeCell ref="N1276:O1276"/>
    <mergeCell ref="B1273:C1273"/>
    <mergeCell ref="F1273:G1273"/>
    <mergeCell ref="N1273:O1273"/>
    <mergeCell ref="B1274:C1274"/>
    <mergeCell ref="F1274:G1274"/>
    <mergeCell ref="N1274:O1274"/>
    <mergeCell ref="B1271:C1271"/>
    <mergeCell ref="F1271:G1271"/>
    <mergeCell ref="N1271:O1271"/>
    <mergeCell ref="B1272:C1272"/>
    <mergeCell ref="F1272:G1272"/>
    <mergeCell ref="N1272:O1272"/>
    <mergeCell ref="B1269:C1269"/>
    <mergeCell ref="F1269:G1269"/>
    <mergeCell ref="N1269:O1269"/>
    <mergeCell ref="B1270:C1270"/>
    <mergeCell ref="F1270:G1270"/>
    <mergeCell ref="N1270:O1270"/>
    <mergeCell ref="A1264:O1264"/>
    <mergeCell ref="A1265:O1265"/>
    <mergeCell ref="B1267:C1267"/>
    <mergeCell ref="F1267:G1267"/>
    <mergeCell ref="N1267:O1267"/>
    <mergeCell ref="B1268:C1268"/>
    <mergeCell ref="F1268:G1268"/>
    <mergeCell ref="N1268:O1268"/>
    <mergeCell ref="B1242:C1242"/>
    <mergeCell ref="F1242:G1242"/>
    <mergeCell ref="N1242:O1242"/>
    <mergeCell ref="E1243:J1243"/>
    <mergeCell ref="G1255:N1260"/>
    <mergeCell ref="G1262:N1263"/>
    <mergeCell ref="B1240:C1240"/>
    <mergeCell ref="F1240:G1240"/>
    <mergeCell ref="N1240:O1240"/>
    <mergeCell ref="B1241:C1241"/>
    <mergeCell ref="F1241:G1241"/>
    <mergeCell ref="N1241:O1241"/>
    <mergeCell ref="B1238:C1238"/>
    <mergeCell ref="F1238:G1238"/>
    <mergeCell ref="N1238:O1238"/>
    <mergeCell ref="B1239:C1239"/>
    <mergeCell ref="F1239:G1239"/>
    <mergeCell ref="N1239:O1239"/>
    <mergeCell ref="G1225:N1230"/>
    <mergeCell ref="G1232:N1233"/>
    <mergeCell ref="A1234:O1234"/>
    <mergeCell ref="A1235:O1235"/>
    <mergeCell ref="B1237:C1237"/>
    <mergeCell ref="F1237:G1237"/>
    <mergeCell ref="N1237:O1237"/>
    <mergeCell ref="B1215:C1215"/>
    <mergeCell ref="F1215:G1215"/>
    <mergeCell ref="N1215:O1215"/>
    <mergeCell ref="B1216:C1216"/>
    <mergeCell ref="F1216:G1216"/>
    <mergeCell ref="N1216:O1216"/>
    <mergeCell ref="B1213:C1213"/>
    <mergeCell ref="F1213:G1213"/>
    <mergeCell ref="N1213:O1213"/>
    <mergeCell ref="B1214:C1214"/>
    <mergeCell ref="F1214:G1214"/>
    <mergeCell ref="N1214:O1214"/>
    <mergeCell ref="B1211:C1211"/>
    <mergeCell ref="F1211:G1211"/>
    <mergeCell ref="N1211:O1211"/>
    <mergeCell ref="B1212:C1212"/>
    <mergeCell ref="F1212:G1212"/>
    <mergeCell ref="N1212:O1212"/>
    <mergeCell ref="B1209:C1209"/>
    <mergeCell ref="F1209:G1209"/>
    <mergeCell ref="N1209:O1209"/>
    <mergeCell ref="B1210:C1210"/>
    <mergeCell ref="F1210:G1210"/>
    <mergeCell ref="N1210:O1210"/>
    <mergeCell ref="B1207:C1207"/>
    <mergeCell ref="F1207:G1207"/>
    <mergeCell ref="N1207:O1207"/>
    <mergeCell ref="B1208:C1208"/>
    <mergeCell ref="F1208:G1208"/>
    <mergeCell ref="N1208:O1208"/>
    <mergeCell ref="B1205:C1205"/>
    <mergeCell ref="F1205:G1205"/>
    <mergeCell ref="N1205:O1205"/>
    <mergeCell ref="B1206:C1206"/>
    <mergeCell ref="F1206:G1206"/>
    <mergeCell ref="N1206:O1206"/>
    <mergeCell ref="B1203:C1203"/>
    <mergeCell ref="F1203:G1203"/>
    <mergeCell ref="N1203:O1203"/>
    <mergeCell ref="B1204:C1204"/>
    <mergeCell ref="F1204:G1204"/>
    <mergeCell ref="N1204:O1204"/>
    <mergeCell ref="B1201:C1201"/>
    <mergeCell ref="F1201:G1201"/>
    <mergeCell ref="N1201:O1201"/>
    <mergeCell ref="B1202:C1202"/>
    <mergeCell ref="F1202:G1202"/>
    <mergeCell ref="N1202:O1202"/>
    <mergeCell ref="B1199:C1199"/>
    <mergeCell ref="F1199:G1199"/>
    <mergeCell ref="N1199:O1199"/>
    <mergeCell ref="B1200:C1200"/>
    <mergeCell ref="F1200:G1200"/>
    <mergeCell ref="N1200:O1200"/>
    <mergeCell ref="B1197:C1197"/>
    <mergeCell ref="F1197:G1197"/>
    <mergeCell ref="N1197:O1197"/>
    <mergeCell ref="B1198:C1198"/>
    <mergeCell ref="F1198:G1198"/>
    <mergeCell ref="N1198:O1198"/>
    <mergeCell ref="B1195:C1195"/>
    <mergeCell ref="F1195:G1195"/>
    <mergeCell ref="N1195:O1195"/>
    <mergeCell ref="B1196:C1196"/>
    <mergeCell ref="F1196:G1196"/>
    <mergeCell ref="N1196:O1196"/>
    <mergeCell ref="B1193:C1193"/>
    <mergeCell ref="F1193:G1193"/>
    <mergeCell ref="N1193:O1193"/>
    <mergeCell ref="B1194:C1194"/>
    <mergeCell ref="F1194:G1194"/>
    <mergeCell ref="N1194:O1194"/>
    <mergeCell ref="B1191:C1191"/>
    <mergeCell ref="F1191:G1191"/>
    <mergeCell ref="N1191:O1191"/>
    <mergeCell ref="B1192:C1192"/>
    <mergeCell ref="F1192:G1192"/>
    <mergeCell ref="N1192:O1192"/>
    <mergeCell ref="B1189:C1189"/>
    <mergeCell ref="F1189:G1189"/>
    <mergeCell ref="N1189:O1189"/>
    <mergeCell ref="B1190:C1190"/>
    <mergeCell ref="F1190:G1190"/>
    <mergeCell ref="N1190:O1190"/>
    <mergeCell ref="B1187:C1187"/>
    <mergeCell ref="F1187:G1187"/>
    <mergeCell ref="N1187:O1187"/>
    <mergeCell ref="B1188:C1188"/>
    <mergeCell ref="F1188:G1188"/>
    <mergeCell ref="N1188:O1188"/>
    <mergeCell ref="B1185:C1185"/>
    <mergeCell ref="F1185:G1185"/>
    <mergeCell ref="N1185:O1185"/>
    <mergeCell ref="B1186:C1186"/>
    <mergeCell ref="F1186:G1186"/>
    <mergeCell ref="N1186:O1186"/>
    <mergeCell ref="B1183:C1183"/>
    <mergeCell ref="F1183:G1183"/>
    <mergeCell ref="N1183:O1183"/>
    <mergeCell ref="B1184:C1184"/>
    <mergeCell ref="F1184:G1184"/>
    <mergeCell ref="N1184:O1184"/>
    <mergeCell ref="B1181:C1181"/>
    <mergeCell ref="F1181:G1181"/>
    <mergeCell ref="N1181:O1181"/>
    <mergeCell ref="B1182:C1182"/>
    <mergeCell ref="F1182:G1182"/>
    <mergeCell ref="N1182:O1182"/>
    <mergeCell ref="B1179:C1179"/>
    <mergeCell ref="F1179:G1179"/>
    <mergeCell ref="N1179:O1179"/>
    <mergeCell ref="B1180:C1180"/>
    <mergeCell ref="F1180:G1180"/>
    <mergeCell ref="N1180:O1180"/>
    <mergeCell ref="B1177:C1177"/>
    <mergeCell ref="F1177:G1177"/>
    <mergeCell ref="N1177:O1177"/>
    <mergeCell ref="B1178:C1178"/>
    <mergeCell ref="F1178:G1178"/>
    <mergeCell ref="N1178:O1178"/>
    <mergeCell ref="B1175:C1175"/>
    <mergeCell ref="F1175:G1175"/>
    <mergeCell ref="N1175:O1175"/>
    <mergeCell ref="B1176:C1176"/>
    <mergeCell ref="F1176:G1176"/>
    <mergeCell ref="N1176:O1176"/>
    <mergeCell ref="B1173:C1173"/>
    <mergeCell ref="F1173:G1173"/>
    <mergeCell ref="N1173:O1173"/>
    <mergeCell ref="B1174:C1174"/>
    <mergeCell ref="F1174:G1174"/>
    <mergeCell ref="N1174:O1174"/>
    <mergeCell ref="B1171:C1171"/>
    <mergeCell ref="F1171:G1171"/>
    <mergeCell ref="N1171:O1171"/>
    <mergeCell ref="B1172:C1172"/>
    <mergeCell ref="F1172:G1172"/>
    <mergeCell ref="N1172:O1172"/>
    <mergeCell ref="B1169:C1169"/>
    <mergeCell ref="F1169:G1169"/>
    <mergeCell ref="N1169:O1169"/>
    <mergeCell ref="B1170:C1170"/>
    <mergeCell ref="F1170:G1170"/>
    <mergeCell ref="N1170:O1170"/>
    <mergeCell ref="B1167:C1167"/>
    <mergeCell ref="F1167:G1167"/>
    <mergeCell ref="N1167:O1167"/>
    <mergeCell ref="B1168:C1168"/>
    <mergeCell ref="F1168:G1168"/>
    <mergeCell ref="N1168:O1168"/>
    <mergeCell ref="B1165:C1165"/>
    <mergeCell ref="F1165:G1165"/>
    <mergeCell ref="N1165:O1165"/>
    <mergeCell ref="B1166:C1166"/>
    <mergeCell ref="F1166:G1166"/>
    <mergeCell ref="N1166:O1166"/>
    <mergeCell ref="B1163:C1163"/>
    <mergeCell ref="F1163:G1163"/>
    <mergeCell ref="N1163:O1163"/>
    <mergeCell ref="B1164:C1164"/>
    <mergeCell ref="F1164:G1164"/>
    <mergeCell ref="N1164:O1164"/>
    <mergeCell ref="B1161:C1161"/>
    <mergeCell ref="F1161:G1161"/>
    <mergeCell ref="N1161:O1161"/>
    <mergeCell ref="B1162:C1162"/>
    <mergeCell ref="F1162:G1162"/>
    <mergeCell ref="N1162:O1162"/>
    <mergeCell ref="B1159:C1159"/>
    <mergeCell ref="F1159:G1159"/>
    <mergeCell ref="N1159:O1159"/>
    <mergeCell ref="B1160:C1160"/>
    <mergeCell ref="F1160:G1160"/>
    <mergeCell ref="N1160:O1160"/>
    <mergeCell ref="B1157:C1157"/>
    <mergeCell ref="F1157:G1157"/>
    <mergeCell ref="N1157:O1157"/>
    <mergeCell ref="B1158:C1158"/>
    <mergeCell ref="F1158:G1158"/>
    <mergeCell ref="N1158:O1158"/>
    <mergeCell ref="B1155:C1155"/>
    <mergeCell ref="F1155:G1155"/>
    <mergeCell ref="N1155:O1155"/>
    <mergeCell ref="B1156:C1156"/>
    <mergeCell ref="F1156:G1156"/>
    <mergeCell ref="N1156:O1156"/>
    <mergeCell ref="B1153:C1153"/>
    <mergeCell ref="F1153:G1153"/>
    <mergeCell ref="N1153:O1153"/>
    <mergeCell ref="B1154:C1154"/>
    <mergeCell ref="F1154:G1154"/>
    <mergeCell ref="N1154:O1154"/>
    <mergeCell ref="B1151:C1151"/>
    <mergeCell ref="F1151:G1151"/>
    <mergeCell ref="N1151:O1151"/>
    <mergeCell ref="B1152:C1152"/>
    <mergeCell ref="F1152:G1152"/>
    <mergeCell ref="N1152:O1152"/>
    <mergeCell ref="B1149:C1149"/>
    <mergeCell ref="F1149:G1149"/>
    <mergeCell ref="N1149:O1149"/>
    <mergeCell ref="B1150:C1150"/>
    <mergeCell ref="F1150:G1150"/>
    <mergeCell ref="N1150:O1150"/>
    <mergeCell ref="B1147:C1147"/>
    <mergeCell ref="F1147:G1147"/>
    <mergeCell ref="N1147:O1147"/>
    <mergeCell ref="B1148:C1148"/>
    <mergeCell ref="F1148:G1148"/>
    <mergeCell ref="N1148:O1148"/>
    <mergeCell ref="B1145:C1145"/>
    <mergeCell ref="F1145:G1145"/>
    <mergeCell ref="N1145:O1145"/>
    <mergeCell ref="B1146:C1146"/>
    <mergeCell ref="F1146:G1146"/>
    <mergeCell ref="N1146:O1146"/>
    <mergeCell ref="B1143:C1143"/>
    <mergeCell ref="F1143:G1143"/>
    <mergeCell ref="N1143:O1143"/>
    <mergeCell ref="B1144:C1144"/>
    <mergeCell ref="F1144:G1144"/>
    <mergeCell ref="N1144:O1144"/>
    <mergeCell ref="B1141:C1141"/>
    <mergeCell ref="F1141:G1141"/>
    <mergeCell ref="N1141:O1141"/>
    <mergeCell ref="B1142:C1142"/>
    <mergeCell ref="F1142:G1142"/>
    <mergeCell ref="N1142:O1142"/>
    <mergeCell ref="B1139:C1139"/>
    <mergeCell ref="F1139:G1139"/>
    <mergeCell ref="N1139:O1139"/>
    <mergeCell ref="B1140:C1140"/>
    <mergeCell ref="F1140:G1140"/>
    <mergeCell ref="N1140:O1140"/>
    <mergeCell ref="B1137:C1137"/>
    <mergeCell ref="F1137:G1137"/>
    <mergeCell ref="N1137:O1137"/>
    <mergeCell ref="B1138:C1138"/>
    <mergeCell ref="F1138:G1138"/>
    <mergeCell ref="N1138:O1138"/>
    <mergeCell ref="B1135:C1135"/>
    <mergeCell ref="F1135:G1135"/>
    <mergeCell ref="N1135:O1135"/>
    <mergeCell ref="B1136:C1136"/>
    <mergeCell ref="F1136:G1136"/>
    <mergeCell ref="N1136:O1136"/>
    <mergeCell ref="B1133:C1133"/>
    <mergeCell ref="F1133:G1133"/>
    <mergeCell ref="N1133:O1133"/>
    <mergeCell ref="B1134:C1134"/>
    <mergeCell ref="F1134:G1134"/>
    <mergeCell ref="N1134:O1134"/>
    <mergeCell ref="B1131:C1131"/>
    <mergeCell ref="F1131:G1131"/>
    <mergeCell ref="N1131:O1131"/>
    <mergeCell ref="B1132:C1132"/>
    <mergeCell ref="F1132:G1132"/>
    <mergeCell ref="N1132:O1132"/>
    <mergeCell ref="B1129:C1129"/>
    <mergeCell ref="F1129:G1129"/>
    <mergeCell ref="N1129:O1129"/>
    <mergeCell ref="B1130:C1130"/>
    <mergeCell ref="F1130:G1130"/>
    <mergeCell ref="N1130:O1130"/>
    <mergeCell ref="B1127:C1127"/>
    <mergeCell ref="F1127:G1127"/>
    <mergeCell ref="N1127:O1127"/>
    <mergeCell ref="B1128:C1128"/>
    <mergeCell ref="F1128:G1128"/>
    <mergeCell ref="N1128:O1128"/>
    <mergeCell ref="B1124:C1124"/>
    <mergeCell ref="F1124:G1124"/>
    <mergeCell ref="N1124:O1124"/>
    <mergeCell ref="B1125:C1125"/>
    <mergeCell ref="N1125:O1125"/>
    <mergeCell ref="B1126:C1126"/>
    <mergeCell ref="N1126:O1126"/>
    <mergeCell ref="B1122:C1122"/>
    <mergeCell ref="F1122:G1122"/>
    <mergeCell ref="N1122:O1122"/>
    <mergeCell ref="B1123:C1123"/>
    <mergeCell ref="F1123:G1123"/>
    <mergeCell ref="N1123:O1123"/>
    <mergeCell ref="B1119:C1119"/>
    <mergeCell ref="F1119:G1119"/>
    <mergeCell ref="N1119:O1119"/>
    <mergeCell ref="B1120:C1120"/>
    <mergeCell ref="N1120:O1120"/>
    <mergeCell ref="B1121:C1121"/>
    <mergeCell ref="F1121:G1121"/>
    <mergeCell ref="N1121:O1121"/>
    <mergeCell ref="B1117:C1117"/>
    <mergeCell ref="F1117:G1117"/>
    <mergeCell ref="N1117:O1117"/>
    <mergeCell ref="B1118:C1118"/>
    <mergeCell ref="F1118:G1118"/>
    <mergeCell ref="N1118:O1118"/>
    <mergeCell ref="B1115:C1115"/>
    <mergeCell ref="F1115:G1115"/>
    <mergeCell ref="N1115:O1115"/>
    <mergeCell ref="B1116:C1116"/>
    <mergeCell ref="F1116:G1116"/>
    <mergeCell ref="N1116:O1116"/>
    <mergeCell ref="B1113:C1113"/>
    <mergeCell ref="F1113:G1113"/>
    <mergeCell ref="N1113:O1113"/>
    <mergeCell ref="B1114:C1114"/>
    <mergeCell ref="F1114:G1114"/>
    <mergeCell ref="N1114:O1114"/>
    <mergeCell ref="B1111:C1111"/>
    <mergeCell ref="F1111:G1111"/>
    <mergeCell ref="N1111:O1111"/>
    <mergeCell ref="B1112:C1112"/>
    <mergeCell ref="F1112:G1112"/>
    <mergeCell ref="N1112:O1112"/>
    <mergeCell ref="B1109:C1109"/>
    <mergeCell ref="F1109:G1109"/>
    <mergeCell ref="N1109:O1109"/>
    <mergeCell ref="B1110:C1110"/>
    <mergeCell ref="F1110:G1110"/>
    <mergeCell ref="N1110:O1110"/>
    <mergeCell ref="B1103:C1103"/>
    <mergeCell ref="F1103:G1103"/>
    <mergeCell ref="N1103:O1103"/>
    <mergeCell ref="E1104:J1104"/>
    <mergeCell ref="B1108:C1108"/>
    <mergeCell ref="F1108:G1108"/>
    <mergeCell ref="N1108:O1108"/>
    <mergeCell ref="B1101:C1101"/>
    <mergeCell ref="F1101:G1101"/>
    <mergeCell ref="N1101:O1101"/>
    <mergeCell ref="B1102:C1102"/>
    <mergeCell ref="F1102:G1102"/>
    <mergeCell ref="N1102:O1102"/>
    <mergeCell ref="B1098:C1098"/>
    <mergeCell ref="N1098:O1098"/>
    <mergeCell ref="B1099:C1099"/>
    <mergeCell ref="N1099:O1099"/>
    <mergeCell ref="B1100:C1100"/>
    <mergeCell ref="F1100:G1100"/>
    <mergeCell ref="N1100:O1100"/>
    <mergeCell ref="B1095:C1095"/>
    <mergeCell ref="N1095:O1095"/>
    <mergeCell ref="B1096:C1096"/>
    <mergeCell ref="F1096:G1096"/>
    <mergeCell ref="N1096:O1096"/>
    <mergeCell ref="B1097:C1097"/>
    <mergeCell ref="F1097:G1097"/>
    <mergeCell ref="N1097:O1097"/>
    <mergeCell ref="B1093:C1093"/>
    <mergeCell ref="F1093:G1093"/>
    <mergeCell ref="N1093:O1093"/>
    <mergeCell ref="B1094:C1094"/>
    <mergeCell ref="F1094:G1094"/>
    <mergeCell ref="N1094:O1094"/>
    <mergeCell ref="B1091:C1091"/>
    <mergeCell ref="F1091:G1091"/>
    <mergeCell ref="N1091:O1091"/>
    <mergeCell ref="B1092:C1092"/>
    <mergeCell ref="F1092:G1092"/>
    <mergeCell ref="N1092:O1092"/>
    <mergeCell ref="B1089:C1089"/>
    <mergeCell ref="F1089:G1089"/>
    <mergeCell ref="N1089:O1089"/>
    <mergeCell ref="B1090:C1090"/>
    <mergeCell ref="F1090:G1090"/>
    <mergeCell ref="N1090:O1090"/>
    <mergeCell ref="B1087:C1087"/>
    <mergeCell ref="F1087:G1087"/>
    <mergeCell ref="N1087:O1087"/>
    <mergeCell ref="B1088:C1088"/>
    <mergeCell ref="F1088:G1088"/>
    <mergeCell ref="N1088:O1088"/>
    <mergeCell ref="B1085:C1085"/>
    <mergeCell ref="F1085:G1085"/>
    <mergeCell ref="N1085:O1085"/>
    <mergeCell ref="B1086:C1086"/>
    <mergeCell ref="F1086:G1086"/>
    <mergeCell ref="N1086:O1086"/>
    <mergeCell ref="B1083:C1083"/>
    <mergeCell ref="F1083:G1083"/>
    <mergeCell ref="N1083:O1083"/>
    <mergeCell ref="B1084:C1084"/>
    <mergeCell ref="F1084:G1084"/>
    <mergeCell ref="N1084:O1084"/>
    <mergeCell ref="B1081:C1081"/>
    <mergeCell ref="F1081:G1081"/>
    <mergeCell ref="N1081:O1081"/>
    <mergeCell ref="B1082:C1082"/>
    <mergeCell ref="F1082:G1082"/>
    <mergeCell ref="N1082:O1082"/>
    <mergeCell ref="B1079:C1079"/>
    <mergeCell ref="F1079:G1079"/>
    <mergeCell ref="N1079:O1079"/>
    <mergeCell ref="B1080:C1080"/>
    <mergeCell ref="F1080:G1080"/>
    <mergeCell ref="N1080:O1080"/>
    <mergeCell ref="G1066:N1071"/>
    <mergeCell ref="G1073:N1074"/>
    <mergeCell ref="A1075:O1075"/>
    <mergeCell ref="A1076:O1076"/>
    <mergeCell ref="B1078:C1078"/>
    <mergeCell ref="F1078:G1078"/>
    <mergeCell ref="N1078:O1078"/>
    <mergeCell ref="B1056:C1056"/>
    <mergeCell ref="F1056:G1056"/>
    <mergeCell ref="N1056:O1056"/>
    <mergeCell ref="B1057:C1057"/>
    <mergeCell ref="F1057:G1057"/>
    <mergeCell ref="N1057:O1057"/>
    <mergeCell ref="B1054:C1054"/>
    <mergeCell ref="F1054:G1054"/>
    <mergeCell ref="N1054:O1054"/>
    <mergeCell ref="B1055:C1055"/>
    <mergeCell ref="F1055:G1055"/>
    <mergeCell ref="N1055:O1055"/>
    <mergeCell ref="B1052:C1052"/>
    <mergeCell ref="F1052:G1052"/>
    <mergeCell ref="N1052:O1052"/>
    <mergeCell ref="B1053:C1053"/>
    <mergeCell ref="F1053:G1053"/>
    <mergeCell ref="N1053:O1053"/>
    <mergeCell ref="B1050:C1050"/>
    <mergeCell ref="F1050:G1050"/>
    <mergeCell ref="N1050:O1050"/>
    <mergeCell ref="B1051:C1051"/>
    <mergeCell ref="F1051:G1051"/>
    <mergeCell ref="N1051:O1051"/>
    <mergeCell ref="B1048:C1048"/>
    <mergeCell ref="F1048:G1048"/>
    <mergeCell ref="N1048:O1048"/>
    <mergeCell ref="B1049:C1049"/>
    <mergeCell ref="F1049:G1049"/>
    <mergeCell ref="N1049:O1049"/>
    <mergeCell ref="B1046:C1046"/>
    <mergeCell ref="F1046:G1046"/>
    <mergeCell ref="N1046:O1046"/>
    <mergeCell ref="B1047:C1047"/>
    <mergeCell ref="F1047:G1047"/>
    <mergeCell ref="N1047:O1047"/>
    <mergeCell ref="B1044:C1044"/>
    <mergeCell ref="F1044:G1044"/>
    <mergeCell ref="N1044:O1044"/>
    <mergeCell ref="B1045:C1045"/>
    <mergeCell ref="F1045:G1045"/>
    <mergeCell ref="N1045:O1045"/>
    <mergeCell ref="B1042:C1042"/>
    <mergeCell ref="F1042:G1042"/>
    <mergeCell ref="N1042:O1042"/>
    <mergeCell ref="B1043:C1043"/>
    <mergeCell ref="F1043:G1043"/>
    <mergeCell ref="N1043:O1043"/>
    <mergeCell ref="B1040:C1040"/>
    <mergeCell ref="F1040:G1040"/>
    <mergeCell ref="N1040:O1040"/>
    <mergeCell ref="B1041:C1041"/>
    <mergeCell ref="F1041:G1041"/>
    <mergeCell ref="N1041:O1041"/>
    <mergeCell ref="B1038:C1038"/>
    <mergeCell ref="F1038:G1038"/>
    <mergeCell ref="N1038:O1038"/>
    <mergeCell ref="B1039:C1039"/>
    <mergeCell ref="F1039:G1039"/>
    <mergeCell ref="N1039:O1039"/>
    <mergeCell ref="B1036:C1036"/>
    <mergeCell ref="F1036:G1036"/>
    <mergeCell ref="N1036:O1036"/>
    <mergeCell ref="B1037:C1037"/>
    <mergeCell ref="F1037:G1037"/>
    <mergeCell ref="N1037:O1037"/>
    <mergeCell ref="B1034:C1034"/>
    <mergeCell ref="F1034:G1034"/>
    <mergeCell ref="N1034:O1034"/>
    <mergeCell ref="B1035:C1035"/>
    <mergeCell ref="F1035:G1035"/>
    <mergeCell ref="N1035:O1035"/>
    <mergeCell ref="B1032:C1032"/>
    <mergeCell ref="F1032:G1032"/>
    <mergeCell ref="N1032:O1032"/>
    <mergeCell ref="B1033:C1033"/>
    <mergeCell ref="F1033:G1033"/>
    <mergeCell ref="N1033:O1033"/>
    <mergeCell ref="B1030:C1030"/>
    <mergeCell ref="F1030:G1030"/>
    <mergeCell ref="N1030:O1030"/>
    <mergeCell ref="B1031:C1031"/>
    <mergeCell ref="F1031:G1031"/>
    <mergeCell ref="N1031:O1031"/>
    <mergeCell ref="B1028:C1028"/>
    <mergeCell ref="F1028:G1028"/>
    <mergeCell ref="N1028:O1028"/>
    <mergeCell ref="B1029:C1029"/>
    <mergeCell ref="F1029:G1029"/>
    <mergeCell ref="N1029:O1029"/>
    <mergeCell ref="B1026:C1026"/>
    <mergeCell ref="F1026:G1026"/>
    <mergeCell ref="N1026:O1026"/>
    <mergeCell ref="B1027:C1027"/>
    <mergeCell ref="F1027:G1027"/>
    <mergeCell ref="N1027:O1027"/>
    <mergeCell ref="B1024:C1024"/>
    <mergeCell ref="F1024:G1024"/>
    <mergeCell ref="N1024:O1024"/>
    <mergeCell ref="B1025:C1025"/>
    <mergeCell ref="F1025:G1025"/>
    <mergeCell ref="N1025:O1025"/>
    <mergeCell ref="B1022:C1022"/>
    <mergeCell ref="F1022:G1022"/>
    <mergeCell ref="N1022:O1022"/>
    <mergeCell ref="B1023:C1023"/>
    <mergeCell ref="F1023:G1023"/>
    <mergeCell ref="N1023:O1023"/>
    <mergeCell ref="B1020:C1020"/>
    <mergeCell ref="F1020:G1020"/>
    <mergeCell ref="N1020:O1020"/>
    <mergeCell ref="B1021:C1021"/>
    <mergeCell ref="F1021:G1021"/>
    <mergeCell ref="N1021:O1021"/>
    <mergeCell ref="B1018:C1018"/>
    <mergeCell ref="F1018:G1018"/>
    <mergeCell ref="N1018:O1018"/>
    <mergeCell ref="B1019:C1019"/>
    <mergeCell ref="F1019:G1019"/>
    <mergeCell ref="N1019:O1019"/>
    <mergeCell ref="B1016:C1016"/>
    <mergeCell ref="F1016:G1016"/>
    <mergeCell ref="N1016:O1016"/>
    <mergeCell ref="B1017:C1017"/>
    <mergeCell ref="F1017:G1017"/>
    <mergeCell ref="N1017:O1017"/>
    <mergeCell ref="B1014:C1014"/>
    <mergeCell ref="F1014:G1014"/>
    <mergeCell ref="N1014:O1014"/>
    <mergeCell ref="B1015:C1015"/>
    <mergeCell ref="F1015:G1015"/>
    <mergeCell ref="N1015:O1015"/>
    <mergeCell ref="B1012:C1012"/>
    <mergeCell ref="F1012:G1012"/>
    <mergeCell ref="N1012:O1012"/>
    <mergeCell ref="B1013:C1013"/>
    <mergeCell ref="F1013:G1013"/>
    <mergeCell ref="N1013:O1013"/>
    <mergeCell ref="B1006:C1006"/>
    <mergeCell ref="F1006:G1006"/>
    <mergeCell ref="N1006:O1006"/>
    <mergeCell ref="E1007:J1007"/>
    <mergeCell ref="B1011:C1011"/>
    <mergeCell ref="F1011:G1011"/>
    <mergeCell ref="N1011:O1011"/>
    <mergeCell ref="B1004:C1004"/>
    <mergeCell ref="F1004:G1004"/>
    <mergeCell ref="N1004:O1004"/>
    <mergeCell ref="B1005:C1005"/>
    <mergeCell ref="F1005:G1005"/>
    <mergeCell ref="N1005:O1005"/>
    <mergeCell ref="B1002:C1002"/>
    <mergeCell ref="F1002:G1002"/>
    <mergeCell ref="N1002:O1002"/>
    <mergeCell ref="B1003:C1003"/>
    <mergeCell ref="F1003:G1003"/>
    <mergeCell ref="N1003:O1003"/>
    <mergeCell ref="B999:C999"/>
    <mergeCell ref="N999:O999"/>
    <mergeCell ref="B1000:C1000"/>
    <mergeCell ref="F1000:G1000"/>
    <mergeCell ref="N1000:O1000"/>
    <mergeCell ref="B1001:C1001"/>
    <mergeCell ref="F1001:G1001"/>
    <mergeCell ref="N1001:O1001"/>
    <mergeCell ref="B997:C997"/>
    <mergeCell ref="F997:G997"/>
    <mergeCell ref="N997:O997"/>
    <mergeCell ref="B998:C998"/>
    <mergeCell ref="F998:G998"/>
    <mergeCell ref="N998:O998"/>
    <mergeCell ref="B995:C995"/>
    <mergeCell ref="F995:G995"/>
    <mergeCell ref="N995:O995"/>
    <mergeCell ref="B996:C996"/>
    <mergeCell ref="F996:G996"/>
    <mergeCell ref="N996:O996"/>
    <mergeCell ref="B993:C993"/>
    <mergeCell ref="F993:G993"/>
    <mergeCell ref="N993:O993"/>
    <mergeCell ref="B994:C994"/>
    <mergeCell ref="F994:G994"/>
    <mergeCell ref="N994:O994"/>
    <mergeCell ref="B990:C990"/>
    <mergeCell ref="N990:O990"/>
    <mergeCell ref="B991:C991"/>
    <mergeCell ref="F991:G991"/>
    <mergeCell ref="N991:O991"/>
    <mergeCell ref="B992:C992"/>
    <mergeCell ref="F992:G992"/>
    <mergeCell ref="N992:O992"/>
    <mergeCell ref="B988:C988"/>
    <mergeCell ref="F988:G988"/>
    <mergeCell ref="N988:O988"/>
    <mergeCell ref="B989:C989"/>
    <mergeCell ref="F989:G989"/>
    <mergeCell ref="N989:O989"/>
    <mergeCell ref="B986:C986"/>
    <mergeCell ref="F986:G986"/>
    <mergeCell ref="N986:O986"/>
    <mergeCell ref="B987:C987"/>
    <mergeCell ref="F987:G987"/>
    <mergeCell ref="N987:O987"/>
    <mergeCell ref="B984:C984"/>
    <mergeCell ref="F984:G984"/>
    <mergeCell ref="N984:O984"/>
    <mergeCell ref="B985:C985"/>
    <mergeCell ref="F985:G985"/>
    <mergeCell ref="N985:O985"/>
    <mergeCell ref="B982:C982"/>
    <mergeCell ref="F982:G982"/>
    <mergeCell ref="N982:O982"/>
    <mergeCell ref="B983:C983"/>
    <mergeCell ref="F983:G983"/>
    <mergeCell ref="N983:O983"/>
    <mergeCell ref="G969:N974"/>
    <mergeCell ref="G976:N977"/>
    <mergeCell ref="A978:O978"/>
    <mergeCell ref="A979:O979"/>
    <mergeCell ref="B981:C981"/>
    <mergeCell ref="F981:G981"/>
    <mergeCell ref="N981:O981"/>
    <mergeCell ref="B959:C959"/>
    <mergeCell ref="F959:G959"/>
    <mergeCell ref="N959:O959"/>
    <mergeCell ref="B960:C960"/>
    <mergeCell ref="F960:G960"/>
    <mergeCell ref="N960:O960"/>
    <mergeCell ref="B957:C957"/>
    <mergeCell ref="F957:G957"/>
    <mergeCell ref="N957:O957"/>
    <mergeCell ref="B958:C958"/>
    <mergeCell ref="F958:G958"/>
    <mergeCell ref="N958:O958"/>
    <mergeCell ref="B955:C955"/>
    <mergeCell ref="F955:G955"/>
    <mergeCell ref="N955:O955"/>
    <mergeCell ref="B956:C956"/>
    <mergeCell ref="F956:G956"/>
    <mergeCell ref="N956:O956"/>
    <mergeCell ref="B953:C953"/>
    <mergeCell ref="F953:G953"/>
    <mergeCell ref="N953:O953"/>
    <mergeCell ref="B954:C954"/>
    <mergeCell ref="F954:G954"/>
    <mergeCell ref="N954:O954"/>
    <mergeCell ref="B951:C951"/>
    <mergeCell ref="F951:G951"/>
    <mergeCell ref="N951:O951"/>
    <mergeCell ref="B952:C952"/>
    <mergeCell ref="F952:G952"/>
    <mergeCell ref="N952:O952"/>
    <mergeCell ref="B949:C949"/>
    <mergeCell ref="F949:G949"/>
    <mergeCell ref="N949:O949"/>
    <mergeCell ref="B950:C950"/>
    <mergeCell ref="F950:G950"/>
    <mergeCell ref="N950:O950"/>
    <mergeCell ref="B947:C947"/>
    <mergeCell ref="F947:G947"/>
    <mergeCell ref="N947:O947"/>
    <mergeCell ref="B948:C948"/>
    <mergeCell ref="F948:G948"/>
    <mergeCell ref="N948:O948"/>
    <mergeCell ref="B945:C945"/>
    <mergeCell ref="F945:G945"/>
    <mergeCell ref="N945:O945"/>
    <mergeCell ref="B946:C946"/>
    <mergeCell ref="F946:G946"/>
    <mergeCell ref="N946:O946"/>
    <mergeCell ref="E939:J939"/>
    <mergeCell ref="B943:C943"/>
    <mergeCell ref="F943:G943"/>
    <mergeCell ref="N943:O943"/>
    <mergeCell ref="B944:C944"/>
    <mergeCell ref="F944:G944"/>
    <mergeCell ref="N944:O944"/>
    <mergeCell ref="B937:C937"/>
    <mergeCell ref="F937:G937"/>
    <mergeCell ref="N937:O937"/>
    <mergeCell ref="B938:C938"/>
    <mergeCell ref="F938:G938"/>
    <mergeCell ref="N938:O938"/>
    <mergeCell ref="B935:C935"/>
    <mergeCell ref="F935:G935"/>
    <mergeCell ref="N935:O935"/>
    <mergeCell ref="B936:C936"/>
    <mergeCell ref="F936:G936"/>
    <mergeCell ref="N936:O936"/>
    <mergeCell ref="B933:C933"/>
    <mergeCell ref="F933:G933"/>
    <mergeCell ref="N933:O933"/>
    <mergeCell ref="B934:C934"/>
    <mergeCell ref="F934:G934"/>
    <mergeCell ref="N934:O934"/>
    <mergeCell ref="B931:C931"/>
    <mergeCell ref="F931:G931"/>
    <mergeCell ref="N931:O931"/>
    <mergeCell ref="B932:C932"/>
    <mergeCell ref="F932:G932"/>
    <mergeCell ref="N932:O932"/>
    <mergeCell ref="G918:N923"/>
    <mergeCell ref="G925:N926"/>
    <mergeCell ref="A927:O927"/>
    <mergeCell ref="A928:O928"/>
    <mergeCell ref="B930:C930"/>
    <mergeCell ref="F930:G930"/>
    <mergeCell ref="N930:O930"/>
    <mergeCell ref="B908:C908"/>
    <mergeCell ref="F908:G908"/>
    <mergeCell ref="N908:O908"/>
    <mergeCell ref="B909:C909"/>
    <mergeCell ref="F909:G909"/>
    <mergeCell ref="N909:O909"/>
    <mergeCell ref="B902:C902"/>
    <mergeCell ref="F902:G902"/>
    <mergeCell ref="N902:O902"/>
    <mergeCell ref="E903:J903"/>
    <mergeCell ref="B907:C907"/>
    <mergeCell ref="F907:G907"/>
    <mergeCell ref="N907:O907"/>
    <mergeCell ref="B900:C900"/>
    <mergeCell ref="F900:G900"/>
    <mergeCell ref="N900:O900"/>
    <mergeCell ref="B901:C901"/>
    <mergeCell ref="F901:G901"/>
    <mergeCell ref="N901:O901"/>
    <mergeCell ref="B898:C898"/>
    <mergeCell ref="F898:G898"/>
    <mergeCell ref="N898:O898"/>
    <mergeCell ref="B899:C899"/>
    <mergeCell ref="F899:G899"/>
    <mergeCell ref="N899:O899"/>
    <mergeCell ref="G885:N890"/>
    <mergeCell ref="G892:N893"/>
    <mergeCell ref="A894:O894"/>
    <mergeCell ref="A895:O895"/>
    <mergeCell ref="B897:C897"/>
    <mergeCell ref="F897:G897"/>
    <mergeCell ref="N897:O897"/>
    <mergeCell ref="B875:C875"/>
    <mergeCell ref="F875:G875"/>
    <mergeCell ref="N875:O875"/>
    <mergeCell ref="B876:C876"/>
    <mergeCell ref="F876:G876"/>
    <mergeCell ref="N876:O876"/>
    <mergeCell ref="B873:C873"/>
    <mergeCell ref="F873:G873"/>
    <mergeCell ref="N873:O873"/>
    <mergeCell ref="B874:C874"/>
    <mergeCell ref="F874:G874"/>
    <mergeCell ref="N874:O874"/>
    <mergeCell ref="B871:C871"/>
    <mergeCell ref="F871:G871"/>
    <mergeCell ref="N871:O871"/>
    <mergeCell ref="B872:C872"/>
    <mergeCell ref="F872:G872"/>
    <mergeCell ref="N872:O872"/>
    <mergeCell ref="B869:C869"/>
    <mergeCell ref="F869:G869"/>
    <mergeCell ref="N869:O869"/>
    <mergeCell ref="B870:C870"/>
    <mergeCell ref="F870:G870"/>
    <mergeCell ref="N870:O870"/>
    <mergeCell ref="B867:C867"/>
    <mergeCell ref="F867:G867"/>
    <mergeCell ref="N867:O867"/>
    <mergeCell ref="B868:C868"/>
    <mergeCell ref="F868:G868"/>
    <mergeCell ref="N868:O868"/>
    <mergeCell ref="B865:C865"/>
    <mergeCell ref="F865:G865"/>
    <mergeCell ref="N865:O865"/>
    <mergeCell ref="B866:C866"/>
    <mergeCell ref="F866:G866"/>
    <mergeCell ref="N866:O866"/>
    <mergeCell ref="B863:C863"/>
    <mergeCell ref="F863:G863"/>
    <mergeCell ref="N863:O863"/>
    <mergeCell ref="B864:C864"/>
    <mergeCell ref="F864:G864"/>
    <mergeCell ref="N864:O864"/>
    <mergeCell ref="B861:C861"/>
    <mergeCell ref="F861:G861"/>
    <mergeCell ref="N861:O861"/>
    <mergeCell ref="B862:C862"/>
    <mergeCell ref="F862:G862"/>
    <mergeCell ref="N862:O862"/>
    <mergeCell ref="B859:C859"/>
    <mergeCell ref="F859:G859"/>
    <mergeCell ref="N859:O859"/>
    <mergeCell ref="B860:C860"/>
    <mergeCell ref="F860:G860"/>
    <mergeCell ref="N860:O860"/>
    <mergeCell ref="B857:C857"/>
    <mergeCell ref="F857:G857"/>
    <mergeCell ref="N857:O857"/>
    <mergeCell ref="B858:C858"/>
    <mergeCell ref="F858:G858"/>
    <mergeCell ref="N858:O858"/>
    <mergeCell ref="B855:C855"/>
    <mergeCell ref="F855:G855"/>
    <mergeCell ref="N855:O855"/>
    <mergeCell ref="B856:C856"/>
    <mergeCell ref="F856:G856"/>
    <mergeCell ref="N856:O856"/>
    <mergeCell ref="B853:C853"/>
    <mergeCell ref="F853:G853"/>
    <mergeCell ref="N853:O853"/>
    <mergeCell ref="B854:C854"/>
    <mergeCell ref="F854:G854"/>
    <mergeCell ref="N854:O854"/>
    <mergeCell ref="B851:C851"/>
    <mergeCell ref="F851:G851"/>
    <mergeCell ref="N851:O851"/>
    <mergeCell ref="B852:C852"/>
    <mergeCell ref="F852:G852"/>
    <mergeCell ref="N852:O852"/>
    <mergeCell ref="B849:C849"/>
    <mergeCell ref="F849:G849"/>
    <mergeCell ref="N849:O849"/>
    <mergeCell ref="B850:C850"/>
    <mergeCell ref="F850:G850"/>
    <mergeCell ref="N850:O850"/>
    <mergeCell ref="B847:C847"/>
    <mergeCell ref="F847:G847"/>
    <mergeCell ref="N847:O847"/>
    <mergeCell ref="B848:C848"/>
    <mergeCell ref="F848:G848"/>
    <mergeCell ref="N848:O848"/>
    <mergeCell ref="B845:C845"/>
    <mergeCell ref="F845:G845"/>
    <mergeCell ref="N845:O845"/>
    <mergeCell ref="B846:C846"/>
    <mergeCell ref="F846:G846"/>
    <mergeCell ref="N846:O846"/>
    <mergeCell ref="B843:C843"/>
    <mergeCell ref="F843:G843"/>
    <mergeCell ref="N843:O843"/>
    <mergeCell ref="B844:C844"/>
    <mergeCell ref="F844:G844"/>
    <mergeCell ref="N844:O844"/>
    <mergeCell ref="B841:C841"/>
    <mergeCell ref="F841:G841"/>
    <mergeCell ref="N841:O841"/>
    <mergeCell ref="B842:C842"/>
    <mergeCell ref="F842:G842"/>
    <mergeCell ref="N842:O842"/>
    <mergeCell ref="B839:C839"/>
    <mergeCell ref="F839:G839"/>
    <mergeCell ref="N839:O839"/>
    <mergeCell ref="B840:C840"/>
    <mergeCell ref="F840:G840"/>
    <mergeCell ref="N840:O840"/>
    <mergeCell ref="B837:C837"/>
    <mergeCell ref="F837:G837"/>
    <mergeCell ref="N837:O837"/>
    <mergeCell ref="B838:C838"/>
    <mergeCell ref="F838:G838"/>
    <mergeCell ref="N838:O838"/>
    <mergeCell ref="B835:C835"/>
    <mergeCell ref="F835:G835"/>
    <mergeCell ref="N835:O835"/>
    <mergeCell ref="B836:C836"/>
    <mergeCell ref="F836:G836"/>
    <mergeCell ref="N836:O836"/>
    <mergeCell ref="B833:C833"/>
    <mergeCell ref="F833:G833"/>
    <mergeCell ref="N833:O833"/>
    <mergeCell ref="B834:C834"/>
    <mergeCell ref="F834:G834"/>
    <mergeCell ref="N834:O834"/>
    <mergeCell ref="B831:C831"/>
    <mergeCell ref="F831:G831"/>
    <mergeCell ref="N831:O831"/>
    <mergeCell ref="B832:C832"/>
    <mergeCell ref="F832:G832"/>
    <mergeCell ref="N832:O832"/>
    <mergeCell ref="B829:C829"/>
    <mergeCell ref="F829:G829"/>
    <mergeCell ref="N829:O829"/>
    <mergeCell ref="B830:C830"/>
    <mergeCell ref="F830:G830"/>
    <mergeCell ref="N830:O830"/>
    <mergeCell ref="B827:C827"/>
    <mergeCell ref="F827:G827"/>
    <mergeCell ref="N827:O827"/>
    <mergeCell ref="B828:C828"/>
    <mergeCell ref="F828:G828"/>
    <mergeCell ref="N828:O828"/>
    <mergeCell ref="B825:C825"/>
    <mergeCell ref="F825:G825"/>
    <mergeCell ref="N825:O825"/>
    <mergeCell ref="B826:C826"/>
    <mergeCell ref="F826:G826"/>
    <mergeCell ref="N826:O826"/>
    <mergeCell ref="B823:C823"/>
    <mergeCell ref="F823:G823"/>
    <mergeCell ref="N823:O823"/>
    <mergeCell ref="B824:C824"/>
    <mergeCell ref="F824:G824"/>
    <mergeCell ref="N824:O824"/>
    <mergeCell ref="B821:C821"/>
    <mergeCell ref="F821:G821"/>
    <mergeCell ref="N821:O821"/>
    <mergeCell ref="B822:C822"/>
    <mergeCell ref="F822:G822"/>
    <mergeCell ref="N822:O822"/>
    <mergeCell ref="B819:C819"/>
    <mergeCell ref="F819:G819"/>
    <mergeCell ref="N819:O819"/>
    <mergeCell ref="B820:C820"/>
    <mergeCell ref="F820:G820"/>
    <mergeCell ref="N820:O820"/>
    <mergeCell ref="B817:C817"/>
    <mergeCell ref="F817:G817"/>
    <mergeCell ref="N817:O817"/>
    <mergeCell ref="B818:C818"/>
    <mergeCell ref="F818:G818"/>
    <mergeCell ref="N818:O818"/>
    <mergeCell ref="B815:C815"/>
    <mergeCell ref="F815:G815"/>
    <mergeCell ref="N815:O815"/>
    <mergeCell ref="B816:C816"/>
    <mergeCell ref="F816:G816"/>
    <mergeCell ref="N816:O816"/>
    <mergeCell ref="B813:C813"/>
    <mergeCell ref="F813:G813"/>
    <mergeCell ref="N813:O813"/>
    <mergeCell ref="B814:C814"/>
    <mergeCell ref="F814:G814"/>
    <mergeCell ref="N814:O814"/>
    <mergeCell ref="B811:C811"/>
    <mergeCell ref="F811:G811"/>
    <mergeCell ref="N811:O811"/>
    <mergeCell ref="B812:C812"/>
    <mergeCell ref="F812:G812"/>
    <mergeCell ref="N812:O812"/>
    <mergeCell ref="B809:C809"/>
    <mergeCell ref="F809:G809"/>
    <mergeCell ref="N809:O809"/>
    <mergeCell ref="B810:C810"/>
    <mergeCell ref="F810:G810"/>
    <mergeCell ref="N810:O810"/>
    <mergeCell ref="B807:C807"/>
    <mergeCell ref="F807:G807"/>
    <mergeCell ref="N807:O807"/>
    <mergeCell ref="B808:C808"/>
    <mergeCell ref="F808:G808"/>
    <mergeCell ref="N808:O808"/>
    <mergeCell ref="B805:C805"/>
    <mergeCell ref="F805:G805"/>
    <mergeCell ref="N805:O805"/>
    <mergeCell ref="B806:C806"/>
    <mergeCell ref="F806:G806"/>
    <mergeCell ref="N806:O806"/>
    <mergeCell ref="B803:C803"/>
    <mergeCell ref="F803:G803"/>
    <mergeCell ref="N803:O803"/>
    <mergeCell ref="B804:C804"/>
    <mergeCell ref="F804:G804"/>
    <mergeCell ref="N804:O804"/>
    <mergeCell ref="B801:C801"/>
    <mergeCell ref="F801:G801"/>
    <mergeCell ref="N801:O801"/>
    <mergeCell ref="B802:C802"/>
    <mergeCell ref="F802:G802"/>
    <mergeCell ref="N802:O802"/>
    <mergeCell ref="B799:C799"/>
    <mergeCell ref="F799:G799"/>
    <mergeCell ref="N799:O799"/>
    <mergeCell ref="B800:C800"/>
    <mergeCell ref="F800:G800"/>
    <mergeCell ref="N800:O800"/>
    <mergeCell ref="B797:C797"/>
    <mergeCell ref="F797:G797"/>
    <mergeCell ref="N797:O797"/>
    <mergeCell ref="B798:C798"/>
    <mergeCell ref="F798:G798"/>
    <mergeCell ref="N798:O798"/>
    <mergeCell ref="B795:C795"/>
    <mergeCell ref="F795:G795"/>
    <mergeCell ref="N795:O795"/>
    <mergeCell ref="B796:C796"/>
    <mergeCell ref="F796:G796"/>
    <mergeCell ref="N796:O796"/>
    <mergeCell ref="B793:C793"/>
    <mergeCell ref="F793:G793"/>
    <mergeCell ref="N793:O793"/>
    <mergeCell ref="B794:C794"/>
    <mergeCell ref="F794:G794"/>
    <mergeCell ref="N794:O794"/>
    <mergeCell ref="B791:C791"/>
    <mergeCell ref="F791:G791"/>
    <mergeCell ref="N791:O791"/>
    <mergeCell ref="B792:C792"/>
    <mergeCell ref="F792:G792"/>
    <mergeCell ref="N792:O792"/>
    <mergeCell ref="B789:C789"/>
    <mergeCell ref="F789:G789"/>
    <mergeCell ref="N789:O789"/>
    <mergeCell ref="B790:C790"/>
    <mergeCell ref="F790:G790"/>
    <mergeCell ref="N790:O790"/>
    <mergeCell ref="B787:C787"/>
    <mergeCell ref="F787:G787"/>
    <mergeCell ref="N787:O787"/>
    <mergeCell ref="B788:C788"/>
    <mergeCell ref="F788:G788"/>
    <mergeCell ref="N788:O788"/>
    <mergeCell ref="B785:C785"/>
    <mergeCell ref="F785:G785"/>
    <mergeCell ref="N785:O785"/>
    <mergeCell ref="B786:C786"/>
    <mergeCell ref="F786:G786"/>
    <mergeCell ref="N786:O786"/>
    <mergeCell ref="B783:C783"/>
    <mergeCell ref="F783:G783"/>
    <mergeCell ref="N783:O783"/>
    <mergeCell ref="B784:C784"/>
    <mergeCell ref="F784:G784"/>
    <mergeCell ref="N784:O784"/>
    <mergeCell ref="B780:C780"/>
    <mergeCell ref="F780:G780"/>
    <mergeCell ref="N780:O780"/>
    <mergeCell ref="B781:C781"/>
    <mergeCell ref="N781:O781"/>
    <mergeCell ref="B782:C782"/>
    <mergeCell ref="F782:G782"/>
    <mergeCell ref="N782:O782"/>
    <mergeCell ref="B777:C777"/>
    <mergeCell ref="N777:O777"/>
    <mergeCell ref="B778:C778"/>
    <mergeCell ref="F778:G778"/>
    <mergeCell ref="N778:O778"/>
    <mergeCell ref="B779:C779"/>
    <mergeCell ref="F779:G779"/>
    <mergeCell ref="N779:O779"/>
    <mergeCell ref="B775:C775"/>
    <mergeCell ref="F775:G775"/>
    <mergeCell ref="N775:O775"/>
    <mergeCell ref="B776:C776"/>
    <mergeCell ref="F776:G776"/>
    <mergeCell ref="N776:O776"/>
    <mergeCell ref="B773:C773"/>
    <mergeCell ref="F773:G773"/>
    <mergeCell ref="N773:O773"/>
    <mergeCell ref="B774:C774"/>
    <mergeCell ref="F774:G774"/>
    <mergeCell ref="N774:O774"/>
    <mergeCell ref="B771:C771"/>
    <mergeCell ref="F771:G771"/>
    <mergeCell ref="N771:O771"/>
    <mergeCell ref="B772:C772"/>
    <mergeCell ref="F772:G772"/>
    <mergeCell ref="N772:O772"/>
    <mergeCell ref="B768:C768"/>
    <mergeCell ref="F768:G768"/>
    <mergeCell ref="N768:O768"/>
    <mergeCell ref="B769:C769"/>
    <mergeCell ref="N769:O769"/>
    <mergeCell ref="B770:C770"/>
    <mergeCell ref="N770:O770"/>
    <mergeCell ref="B766:C766"/>
    <mergeCell ref="F766:G766"/>
    <mergeCell ref="N766:O766"/>
    <mergeCell ref="B767:C767"/>
    <mergeCell ref="F767:G767"/>
    <mergeCell ref="N767:O767"/>
    <mergeCell ref="B764:C764"/>
    <mergeCell ref="F764:G764"/>
    <mergeCell ref="N764:O764"/>
    <mergeCell ref="B765:C765"/>
    <mergeCell ref="F765:G765"/>
    <mergeCell ref="N765:O765"/>
    <mergeCell ref="B762:C762"/>
    <mergeCell ref="F762:G762"/>
    <mergeCell ref="N762:O762"/>
    <mergeCell ref="B763:C763"/>
    <mergeCell ref="F763:G763"/>
    <mergeCell ref="N763:O763"/>
    <mergeCell ref="B760:C760"/>
    <mergeCell ref="F760:G760"/>
    <mergeCell ref="N760:O760"/>
    <mergeCell ref="B761:C761"/>
    <mergeCell ref="F761:G761"/>
    <mergeCell ref="N761:O761"/>
    <mergeCell ref="B754:C754"/>
    <mergeCell ref="N754:O754"/>
    <mergeCell ref="B755:C755"/>
    <mergeCell ref="F755:G755"/>
    <mergeCell ref="N755:O755"/>
    <mergeCell ref="E756:J756"/>
    <mergeCell ref="B752:C752"/>
    <mergeCell ref="F752:G752"/>
    <mergeCell ref="N752:O752"/>
    <mergeCell ref="B753:C753"/>
    <mergeCell ref="F753:G753"/>
    <mergeCell ref="N753:O753"/>
    <mergeCell ref="B750:C750"/>
    <mergeCell ref="F750:G750"/>
    <mergeCell ref="N750:O750"/>
    <mergeCell ref="B751:C751"/>
    <mergeCell ref="F751:G751"/>
    <mergeCell ref="N751:O751"/>
    <mergeCell ref="B748:C748"/>
    <mergeCell ref="F748:G748"/>
    <mergeCell ref="N748:O748"/>
    <mergeCell ref="B749:C749"/>
    <mergeCell ref="F749:G749"/>
    <mergeCell ref="N749:O749"/>
    <mergeCell ref="B746:C746"/>
    <mergeCell ref="F746:G746"/>
    <mergeCell ref="N746:O746"/>
    <mergeCell ref="B747:C747"/>
    <mergeCell ref="F747:G747"/>
    <mergeCell ref="N747:O747"/>
    <mergeCell ref="B744:C744"/>
    <mergeCell ref="F744:G744"/>
    <mergeCell ref="N744:O744"/>
    <mergeCell ref="B745:C745"/>
    <mergeCell ref="F745:G745"/>
    <mergeCell ref="N745:O745"/>
    <mergeCell ref="B742:C742"/>
    <mergeCell ref="F742:G742"/>
    <mergeCell ref="N742:O742"/>
    <mergeCell ref="B743:C743"/>
    <mergeCell ref="F743:G743"/>
    <mergeCell ref="N743:O743"/>
    <mergeCell ref="B739:C739"/>
    <mergeCell ref="N739:O739"/>
    <mergeCell ref="B740:C740"/>
    <mergeCell ref="F740:G740"/>
    <mergeCell ref="N740:O740"/>
    <mergeCell ref="B741:C741"/>
    <mergeCell ref="F741:G741"/>
    <mergeCell ref="N741:O741"/>
    <mergeCell ref="B737:C737"/>
    <mergeCell ref="F737:G737"/>
    <mergeCell ref="N737:O737"/>
    <mergeCell ref="B738:C738"/>
    <mergeCell ref="F738:G738"/>
    <mergeCell ref="N738:O738"/>
    <mergeCell ref="B735:C735"/>
    <mergeCell ref="F735:G735"/>
    <mergeCell ref="N735:O735"/>
    <mergeCell ref="B736:C736"/>
    <mergeCell ref="F736:G736"/>
    <mergeCell ref="N736:O736"/>
    <mergeCell ref="B733:C733"/>
    <mergeCell ref="F733:G733"/>
    <mergeCell ref="N733:O733"/>
    <mergeCell ref="B734:C734"/>
    <mergeCell ref="F734:G734"/>
    <mergeCell ref="N734:O734"/>
    <mergeCell ref="B731:C731"/>
    <mergeCell ref="F731:G731"/>
    <mergeCell ref="N731:O731"/>
    <mergeCell ref="B732:C732"/>
    <mergeCell ref="F732:G732"/>
    <mergeCell ref="N732:O732"/>
    <mergeCell ref="G718:N723"/>
    <mergeCell ref="G725:N726"/>
    <mergeCell ref="A727:O727"/>
    <mergeCell ref="A728:O728"/>
    <mergeCell ref="B730:C730"/>
    <mergeCell ref="F730:G730"/>
    <mergeCell ref="N730:O730"/>
    <mergeCell ref="B708:C708"/>
    <mergeCell ref="F708:G708"/>
    <mergeCell ref="N708:O708"/>
    <mergeCell ref="B709:C709"/>
    <mergeCell ref="F709:G709"/>
    <mergeCell ref="N709:O709"/>
    <mergeCell ref="B706:C706"/>
    <mergeCell ref="F706:G706"/>
    <mergeCell ref="N706:O706"/>
    <mergeCell ref="B707:C707"/>
    <mergeCell ref="F707:G707"/>
    <mergeCell ref="N707:O707"/>
    <mergeCell ref="B704:C704"/>
    <mergeCell ref="F704:G704"/>
    <mergeCell ref="N704:O704"/>
    <mergeCell ref="B705:C705"/>
    <mergeCell ref="F705:G705"/>
    <mergeCell ref="N705:O705"/>
    <mergeCell ref="B702:C702"/>
    <mergeCell ref="F702:G702"/>
    <mergeCell ref="N702:O702"/>
    <mergeCell ref="B703:C703"/>
    <mergeCell ref="F703:G703"/>
    <mergeCell ref="N703:O703"/>
    <mergeCell ref="B700:C700"/>
    <mergeCell ref="F700:G700"/>
    <mergeCell ref="N700:O700"/>
    <mergeCell ref="B701:C701"/>
    <mergeCell ref="F701:G701"/>
    <mergeCell ref="N701:O701"/>
    <mergeCell ref="B698:C698"/>
    <mergeCell ref="F698:G698"/>
    <mergeCell ref="N698:O698"/>
    <mergeCell ref="B699:C699"/>
    <mergeCell ref="F699:G699"/>
    <mergeCell ref="N699:O699"/>
    <mergeCell ref="B696:C696"/>
    <mergeCell ref="F696:G696"/>
    <mergeCell ref="N696:O696"/>
    <mergeCell ref="B697:C697"/>
    <mergeCell ref="F697:G697"/>
    <mergeCell ref="N697:O697"/>
    <mergeCell ref="B694:C694"/>
    <mergeCell ref="F694:G694"/>
    <mergeCell ref="N694:O694"/>
    <mergeCell ref="B695:C695"/>
    <mergeCell ref="F695:G695"/>
    <mergeCell ref="N695:O695"/>
    <mergeCell ref="B692:C692"/>
    <mergeCell ref="F692:G692"/>
    <mergeCell ref="N692:O692"/>
    <mergeCell ref="B693:C693"/>
    <mergeCell ref="F693:G693"/>
    <mergeCell ref="N693:O693"/>
    <mergeCell ref="B690:C690"/>
    <mergeCell ref="F690:G690"/>
    <mergeCell ref="N690:O690"/>
    <mergeCell ref="B691:C691"/>
    <mergeCell ref="F691:G691"/>
    <mergeCell ref="N691:O691"/>
    <mergeCell ref="E684:J684"/>
    <mergeCell ref="B688:C688"/>
    <mergeCell ref="F688:G688"/>
    <mergeCell ref="N688:O688"/>
    <mergeCell ref="B689:C689"/>
    <mergeCell ref="F689:G689"/>
    <mergeCell ref="N689:O689"/>
    <mergeCell ref="B682:C682"/>
    <mergeCell ref="F682:G682"/>
    <mergeCell ref="N682:O682"/>
    <mergeCell ref="B683:C683"/>
    <mergeCell ref="F683:G683"/>
    <mergeCell ref="N683:O683"/>
    <mergeCell ref="B680:C680"/>
    <mergeCell ref="F680:G680"/>
    <mergeCell ref="N680:O680"/>
    <mergeCell ref="B681:C681"/>
    <mergeCell ref="F681:G681"/>
    <mergeCell ref="N681:O681"/>
    <mergeCell ref="B678:C678"/>
    <mergeCell ref="F678:G678"/>
    <mergeCell ref="N678:O678"/>
    <mergeCell ref="B679:C679"/>
    <mergeCell ref="F679:G679"/>
    <mergeCell ref="N679:O679"/>
    <mergeCell ref="B676:C676"/>
    <mergeCell ref="F676:G676"/>
    <mergeCell ref="N676:O676"/>
    <mergeCell ref="B677:C677"/>
    <mergeCell ref="F677:G677"/>
    <mergeCell ref="N677:O677"/>
    <mergeCell ref="B674:C674"/>
    <mergeCell ref="F674:G674"/>
    <mergeCell ref="N674:O674"/>
    <mergeCell ref="B675:C675"/>
    <mergeCell ref="F675:G675"/>
    <mergeCell ref="N675:O675"/>
    <mergeCell ref="B672:C672"/>
    <mergeCell ref="F672:G672"/>
    <mergeCell ref="N672:O672"/>
    <mergeCell ref="B673:C673"/>
    <mergeCell ref="F673:G673"/>
    <mergeCell ref="N673:O673"/>
    <mergeCell ref="G659:N664"/>
    <mergeCell ref="G666:N667"/>
    <mergeCell ref="A668:O668"/>
    <mergeCell ref="A669:O669"/>
    <mergeCell ref="B671:C671"/>
    <mergeCell ref="F671:G671"/>
    <mergeCell ref="N671:O671"/>
    <mergeCell ref="B649:C649"/>
    <mergeCell ref="F649:G649"/>
    <mergeCell ref="N649:O649"/>
    <mergeCell ref="B650:C650"/>
    <mergeCell ref="F650:G650"/>
    <mergeCell ref="N650:O650"/>
    <mergeCell ref="B647:C647"/>
    <mergeCell ref="F647:G647"/>
    <mergeCell ref="N647:O647"/>
    <mergeCell ref="B648:C648"/>
    <mergeCell ref="F648:G648"/>
    <mergeCell ref="N648:O648"/>
    <mergeCell ref="B645:C645"/>
    <mergeCell ref="F645:G645"/>
    <mergeCell ref="N645:O645"/>
    <mergeCell ref="B646:C646"/>
    <mergeCell ref="F646:G646"/>
    <mergeCell ref="N646:O646"/>
    <mergeCell ref="B643:C643"/>
    <mergeCell ref="F643:G643"/>
    <mergeCell ref="N643:O643"/>
    <mergeCell ref="B644:C644"/>
    <mergeCell ref="F644:G644"/>
    <mergeCell ref="N644:O644"/>
    <mergeCell ref="B641:C641"/>
    <mergeCell ref="F641:G641"/>
    <mergeCell ref="N641:O641"/>
    <mergeCell ref="B642:C642"/>
    <mergeCell ref="F642:G642"/>
    <mergeCell ref="N642:O642"/>
    <mergeCell ref="B639:C639"/>
    <mergeCell ref="F639:G639"/>
    <mergeCell ref="N639:O639"/>
    <mergeCell ref="B640:C640"/>
    <mergeCell ref="F640:G640"/>
    <mergeCell ref="N640:O640"/>
    <mergeCell ref="B637:C637"/>
    <mergeCell ref="F637:G637"/>
    <mergeCell ref="N637:O637"/>
    <mergeCell ref="B638:C638"/>
    <mergeCell ref="F638:G638"/>
    <mergeCell ref="N638:O638"/>
    <mergeCell ref="B635:C635"/>
    <mergeCell ref="F635:G635"/>
    <mergeCell ref="N635:O635"/>
    <mergeCell ref="B636:C636"/>
    <mergeCell ref="F636:G636"/>
    <mergeCell ref="N636:O636"/>
    <mergeCell ref="B633:C633"/>
    <mergeCell ref="F633:G633"/>
    <mergeCell ref="N633:O633"/>
    <mergeCell ref="B634:C634"/>
    <mergeCell ref="F634:G634"/>
    <mergeCell ref="N634:O634"/>
    <mergeCell ref="B631:C631"/>
    <mergeCell ref="F631:G631"/>
    <mergeCell ref="N631:O631"/>
    <mergeCell ref="B632:C632"/>
    <mergeCell ref="F632:G632"/>
    <mergeCell ref="N632:O632"/>
    <mergeCell ref="B629:C629"/>
    <mergeCell ref="F629:G629"/>
    <mergeCell ref="N629:O629"/>
    <mergeCell ref="B630:C630"/>
    <mergeCell ref="F630:G630"/>
    <mergeCell ref="N630:O630"/>
    <mergeCell ref="B627:C627"/>
    <mergeCell ref="F627:G627"/>
    <mergeCell ref="N627:O627"/>
    <mergeCell ref="B628:C628"/>
    <mergeCell ref="F628:G628"/>
    <mergeCell ref="N628:O628"/>
    <mergeCell ref="B624:C624"/>
    <mergeCell ref="N624:O624"/>
    <mergeCell ref="B625:C625"/>
    <mergeCell ref="F625:G625"/>
    <mergeCell ref="N625:O625"/>
    <mergeCell ref="B626:C626"/>
    <mergeCell ref="F626:G626"/>
    <mergeCell ref="N626:O626"/>
    <mergeCell ref="B617:C617"/>
    <mergeCell ref="N617:O617"/>
    <mergeCell ref="B618:C618"/>
    <mergeCell ref="N618:O618"/>
    <mergeCell ref="E619:J619"/>
    <mergeCell ref="B623:C623"/>
    <mergeCell ref="F623:G623"/>
    <mergeCell ref="N623:O623"/>
    <mergeCell ref="B615:C615"/>
    <mergeCell ref="F615:G615"/>
    <mergeCell ref="N615:O615"/>
    <mergeCell ref="B616:C616"/>
    <mergeCell ref="F616:G616"/>
    <mergeCell ref="N616:O616"/>
    <mergeCell ref="B613:C613"/>
    <mergeCell ref="F613:G613"/>
    <mergeCell ref="N613:O613"/>
    <mergeCell ref="B614:C614"/>
    <mergeCell ref="F614:G614"/>
    <mergeCell ref="N614:O614"/>
    <mergeCell ref="G600:N605"/>
    <mergeCell ref="G607:N608"/>
    <mergeCell ref="A609:O609"/>
    <mergeCell ref="A610:O610"/>
    <mergeCell ref="B612:C612"/>
    <mergeCell ref="F612:G612"/>
    <mergeCell ref="N612:O612"/>
    <mergeCell ref="B590:C590"/>
    <mergeCell ref="F590:G590"/>
    <mergeCell ref="N590:O590"/>
    <mergeCell ref="B591:C591"/>
    <mergeCell ref="F591:G591"/>
    <mergeCell ref="N591:O591"/>
    <mergeCell ref="B588:C588"/>
    <mergeCell ref="F588:G588"/>
    <mergeCell ref="N588:O588"/>
    <mergeCell ref="B589:C589"/>
    <mergeCell ref="F589:G589"/>
    <mergeCell ref="N589:O589"/>
    <mergeCell ref="E582:J582"/>
    <mergeCell ref="B586:C586"/>
    <mergeCell ref="F586:G586"/>
    <mergeCell ref="N586:O586"/>
    <mergeCell ref="B587:C587"/>
    <mergeCell ref="F587:G587"/>
    <mergeCell ref="N587:O587"/>
    <mergeCell ref="B580:C580"/>
    <mergeCell ref="F580:G580"/>
    <mergeCell ref="N580:O580"/>
    <mergeCell ref="B581:C581"/>
    <mergeCell ref="F581:G581"/>
    <mergeCell ref="N581:O581"/>
    <mergeCell ref="A576:O576"/>
    <mergeCell ref="B578:C578"/>
    <mergeCell ref="F578:G578"/>
    <mergeCell ref="N578:O578"/>
    <mergeCell ref="B579:C579"/>
    <mergeCell ref="F579:G579"/>
    <mergeCell ref="N579:O579"/>
    <mergeCell ref="B557:C557"/>
    <mergeCell ref="F557:G557"/>
    <mergeCell ref="N557:O557"/>
    <mergeCell ref="G566:N571"/>
    <mergeCell ref="G573:N574"/>
    <mergeCell ref="A575:O575"/>
    <mergeCell ref="B555:C555"/>
    <mergeCell ref="F555:G555"/>
    <mergeCell ref="N555:O555"/>
    <mergeCell ref="B556:C556"/>
    <mergeCell ref="F556:G556"/>
    <mergeCell ref="N556:O556"/>
    <mergeCell ref="B553:C553"/>
    <mergeCell ref="F553:G553"/>
    <mergeCell ref="N553:O553"/>
    <mergeCell ref="B554:C554"/>
    <mergeCell ref="F554:G554"/>
    <mergeCell ref="N554:O554"/>
    <mergeCell ref="B551:C551"/>
    <mergeCell ref="F551:G551"/>
    <mergeCell ref="N551:O551"/>
    <mergeCell ref="B552:C552"/>
    <mergeCell ref="F552:G552"/>
    <mergeCell ref="N552:O552"/>
    <mergeCell ref="B549:C549"/>
    <mergeCell ref="F549:G549"/>
    <mergeCell ref="N549:O549"/>
    <mergeCell ref="B550:C550"/>
    <mergeCell ref="F550:G550"/>
    <mergeCell ref="N550:O550"/>
    <mergeCell ref="B547:C547"/>
    <mergeCell ref="F547:G547"/>
    <mergeCell ref="N547:O547"/>
    <mergeCell ref="B548:C548"/>
    <mergeCell ref="F548:G548"/>
    <mergeCell ref="N548:O548"/>
    <mergeCell ref="B545:C545"/>
    <mergeCell ref="F545:G545"/>
    <mergeCell ref="N545:O545"/>
    <mergeCell ref="B546:C546"/>
    <mergeCell ref="F546:G546"/>
    <mergeCell ref="N546:O546"/>
    <mergeCell ref="B543:C543"/>
    <mergeCell ref="F543:G543"/>
    <mergeCell ref="N543:O543"/>
    <mergeCell ref="B544:C544"/>
    <mergeCell ref="F544:G544"/>
    <mergeCell ref="N544:O544"/>
    <mergeCell ref="B541:C541"/>
    <mergeCell ref="F541:G541"/>
    <mergeCell ref="N541:O541"/>
    <mergeCell ref="B542:C542"/>
    <mergeCell ref="F542:G542"/>
    <mergeCell ref="N542:O542"/>
    <mergeCell ref="B539:C539"/>
    <mergeCell ref="F539:G539"/>
    <mergeCell ref="N539:O539"/>
    <mergeCell ref="B540:C540"/>
    <mergeCell ref="F540:G540"/>
    <mergeCell ref="N540:O540"/>
    <mergeCell ref="B537:C537"/>
    <mergeCell ref="F537:G537"/>
    <mergeCell ref="N537:O537"/>
    <mergeCell ref="B538:C538"/>
    <mergeCell ref="F538:G538"/>
    <mergeCell ref="N538:O538"/>
    <mergeCell ref="B535:C535"/>
    <mergeCell ref="F535:G535"/>
    <mergeCell ref="N535:O535"/>
    <mergeCell ref="B536:C536"/>
    <mergeCell ref="F536:G536"/>
    <mergeCell ref="N536:O536"/>
    <mergeCell ref="B533:C533"/>
    <mergeCell ref="F533:G533"/>
    <mergeCell ref="N533:O533"/>
    <mergeCell ref="B534:C534"/>
    <mergeCell ref="F534:G534"/>
    <mergeCell ref="N534:O534"/>
    <mergeCell ref="B531:C531"/>
    <mergeCell ref="F531:G531"/>
    <mergeCell ref="N531:O531"/>
    <mergeCell ref="B532:C532"/>
    <mergeCell ref="F532:G532"/>
    <mergeCell ref="N532:O532"/>
    <mergeCell ref="B529:C529"/>
    <mergeCell ref="F529:G529"/>
    <mergeCell ref="N529:O529"/>
    <mergeCell ref="B530:C530"/>
    <mergeCell ref="F530:G530"/>
    <mergeCell ref="N530:O530"/>
    <mergeCell ref="B527:C527"/>
    <mergeCell ref="F527:G527"/>
    <mergeCell ref="N527:O527"/>
    <mergeCell ref="B528:C528"/>
    <mergeCell ref="F528:G528"/>
    <mergeCell ref="N528:O528"/>
    <mergeCell ref="B525:C525"/>
    <mergeCell ref="F525:G525"/>
    <mergeCell ref="N525:O525"/>
    <mergeCell ref="B526:C526"/>
    <mergeCell ref="F526:G526"/>
    <mergeCell ref="N526:O526"/>
    <mergeCell ref="B523:C523"/>
    <mergeCell ref="F523:G523"/>
    <mergeCell ref="N523:O523"/>
    <mergeCell ref="B524:C524"/>
    <mergeCell ref="F524:G524"/>
    <mergeCell ref="N524:O524"/>
    <mergeCell ref="B521:C521"/>
    <mergeCell ref="F521:G521"/>
    <mergeCell ref="N521:O521"/>
    <mergeCell ref="B522:C522"/>
    <mergeCell ref="F522:G522"/>
    <mergeCell ref="N522:O522"/>
    <mergeCell ref="B519:C519"/>
    <mergeCell ref="F519:G519"/>
    <mergeCell ref="N519:O519"/>
    <mergeCell ref="B520:C520"/>
    <mergeCell ref="F520:G520"/>
    <mergeCell ref="N520:O520"/>
    <mergeCell ref="B517:C517"/>
    <mergeCell ref="F517:G517"/>
    <mergeCell ref="N517:O517"/>
    <mergeCell ref="B518:C518"/>
    <mergeCell ref="F518:G518"/>
    <mergeCell ref="N518:O518"/>
    <mergeCell ref="B515:C515"/>
    <mergeCell ref="F515:G515"/>
    <mergeCell ref="N515:O515"/>
    <mergeCell ref="B516:C516"/>
    <mergeCell ref="F516:G516"/>
    <mergeCell ref="N516:O516"/>
    <mergeCell ref="B513:C513"/>
    <mergeCell ref="F513:G513"/>
    <mergeCell ref="N513:O513"/>
    <mergeCell ref="B514:C514"/>
    <mergeCell ref="F514:G514"/>
    <mergeCell ref="N514:O514"/>
    <mergeCell ref="B511:C511"/>
    <mergeCell ref="F511:G511"/>
    <mergeCell ref="N511:O511"/>
    <mergeCell ref="B512:C512"/>
    <mergeCell ref="F512:G512"/>
    <mergeCell ref="N512:O512"/>
    <mergeCell ref="B509:C509"/>
    <mergeCell ref="F509:G509"/>
    <mergeCell ref="N509:O509"/>
    <mergeCell ref="B510:C510"/>
    <mergeCell ref="F510:G510"/>
    <mergeCell ref="N510:O510"/>
    <mergeCell ref="B507:C507"/>
    <mergeCell ref="F507:G507"/>
    <mergeCell ref="N507:O507"/>
    <mergeCell ref="B508:C508"/>
    <mergeCell ref="F508:G508"/>
    <mergeCell ref="N508:O508"/>
    <mergeCell ref="B505:C505"/>
    <mergeCell ref="F505:G505"/>
    <mergeCell ref="N505:O505"/>
    <mergeCell ref="B506:C506"/>
    <mergeCell ref="F506:G506"/>
    <mergeCell ref="N506:O506"/>
    <mergeCell ref="B503:C503"/>
    <mergeCell ref="F503:G503"/>
    <mergeCell ref="N503:O503"/>
    <mergeCell ref="B504:C504"/>
    <mergeCell ref="F504:G504"/>
    <mergeCell ref="N504:O504"/>
    <mergeCell ref="B501:C501"/>
    <mergeCell ref="F501:G501"/>
    <mergeCell ref="N501:O501"/>
    <mergeCell ref="B502:C502"/>
    <mergeCell ref="F502:G502"/>
    <mergeCell ref="N502:O502"/>
    <mergeCell ref="B499:C499"/>
    <mergeCell ref="F499:G499"/>
    <mergeCell ref="N499:O499"/>
    <mergeCell ref="B500:C500"/>
    <mergeCell ref="F500:G500"/>
    <mergeCell ref="N500:O500"/>
    <mergeCell ref="B497:C497"/>
    <mergeCell ref="F497:G497"/>
    <mergeCell ref="N497:O497"/>
    <mergeCell ref="B498:C498"/>
    <mergeCell ref="F498:G498"/>
    <mergeCell ref="N498:O498"/>
    <mergeCell ref="B495:C495"/>
    <mergeCell ref="F495:G495"/>
    <mergeCell ref="N495:O495"/>
    <mergeCell ref="B496:C496"/>
    <mergeCell ref="F496:G496"/>
    <mergeCell ref="N496:O496"/>
    <mergeCell ref="B493:C493"/>
    <mergeCell ref="F493:G493"/>
    <mergeCell ref="N493:O493"/>
    <mergeCell ref="B494:C494"/>
    <mergeCell ref="F494:G494"/>
    <mergeCell ref="N494:O494"/>
    <mergeCell ref="B491:C491"/>
    <mergeCell ref="F491:G491"/>
    <mergeCell ref="N491:O491"/>
    <mergeCell ref="B492:C492"/>
    <mergeCell ref="F492:G492"/>
    <mergeCell ref="N492:O492"/>
    <mergeCell ref="B489:C489"/>
    <mergeCell ref="F489:G489"/>
    <mergeCell ref="N489:O489"/>
    <mergeCell ref="B490:C490"/>
    <mergeCell ref="F490:G490"/>
    <mergeCell ref="N490:O490"/>
    <mergeCell ref="B483:C483"/>
    <mergeCell ref="F483:G483"/>
    <mergeCell ref="N483:O483"/>
    <mergeCell ref="E484:J484"/>
    <mergeCell ref="B488:C488"/>
    <mergeCell ref="F488:G488"/>
    <mergeCell ref="N488:O488"/>
    <mergeCell ref="B481:C481"/>
    <mergeCell ref="F481:G481"/>
    <mergeCell ref="N481:O481"/>
    <mergeCell ref="B482:C482"/>
    <mergeCell ref="F482:G482"/>
    <mergeCell ref="N482:O482"/>
    <mergeCell ref="B479:C479"/>
    <mergeCell ref="F479:G479"/>
    <mergeCell ref="N479:O479"/>
    <mergeCell ref="B480:C480"/>
    <mergeCell ref="F480:G480"/>
    <mergeCell ref="N480:O480"/>
    <mergeCell ref="B477:C477"/>
    <mergeCell ref="F477:G477"/>
    <mergeCell ref="N477:O477"/>
    <mergeCell ref="B478:C478"/>
    <mergeCell ref="F478:G478"/>
    <mergeCell ref="N478:O478"/>
    <mergeCell ref="B475:C475"/>
    <mergeCell ref="F475:G475"/>
    <mergeCell ref="N475:O475"/>
    <mergeCell ref="B476:C476"/>
    <mergeCell ref="F476:G476"/>
    <mergeCell ref="N476:O476"/>
    <mergeCell ref="B473:C473"/>
    <mergeCell ref="F473:G473"/>
    <mergeCell ref="N473:O473"/>
    <mergeCell ref="B474:C474"/>
    <mergeCell ref="F474:G474"/>
    <mergeCell ref="N474:O474"/>
    <mergeCell ref="B470:C470"/>
    <mergeCell ref="N470:O470"/>
    <mergeCell ref="B471:C471"/>
    <mergeCell ref="F471:G471"/>
    <mergeCell ref="N471:O471"/>
    <mergeCell ref="B472:C472"/>
    <mergeCell ref="F472:G472"/>
    <mergeCell ref="N472:O472"/>
    <mergeCell ref="B468:C468"/>
    <mergeCell ref="F468:G468"/>
    <mergeCell ref="N468:O468"/>
    <mergeCell ref="B469:C469"/>
    <mergeCell ref="F469:G469"/>
    <mergeCell ref="N469:O469"/>
    <mergeCell ref="B466:C466"/>
    <mergeCell ref="F466:G466"/>
    <mergeCell ref="N466:O466"/>
    <mergeCell ref="B467:C467"/>
    <mergeCell ref="F467:G467"/>
    <mergeCell ref="N467:O467"/>
    <mergeCell ref="B464:C464"/>
    <mergeCell ref="F464:G464"/>
    <mergeCell ref="N464:O464"/>
    <mergeCell ref="B465:C465"/>
    <mergeCell ref="F465:G465"/>
    <mergeCell ref="N465:O465"/>
    <mergeCell ref="B462:C462"/>
    <mergeCell ref="F462:G462"/>
    <mergeCell ref="N462:O462"/>
    <mergeCell ref="B463:C463"/>
    <mergeCell ref="F463:G463"/>
    <mergeCell ref="N463:O463"/>
    <mergeCell ref="B460:C460"/>
    <mergeCell ref="F460:G460"/>
    <mergeCell ref="N460:O460"/>
    <mergeCell ref="B461:C461"/>
    <mergeCell ref="F461:G461"/>
    <mergeCell ref="N461:O461"/>
    <mergeCell ref="A456:O456"/>
    <mergeCell ref="B458:C458"/>
    <mergeCell ref="F458:G458"/>
    <mergeCell ref="N458:O458"/>
    <mergeCell ref="B459:C459"/>
    <mergeCell ref="F459:G459"/>
    <mergeCell ref="N459:O459"/>
    <mergeCell ref="B437:C437"/>
    <mergeCell ref="F437:G437"/>
    <mergeCell ref="N437:O437"/>
    <mergeCell ref="G446:N451"/>
    <mergeCell ref="G453:N454"/>
    <mergeCell ref="A455:O455"/>
    <mergeCell ref="B435:C435"/>
    <mergeCell ref="F435:G435"/>
    <mergeCell ref="N435:O435"/>
    <mergeCell ref="B436:C436"/>
    <mergeCell ref="F436:G436"/>
    <mergeCell ref="N436:O436"/>
    <mergeCell ref="B433:C433"/>
    <mergeCell ref="F433:G433"/>
    <mergeCell ref="N433:O433"/>
    <mergeCell ref="B434:C434"/>
    <mergeCell ref="F434:G434"/>
    <mergeCell ref="N434:O434"/>
    <mergeCell ref="B431:C431"/>
    <mergeCell ref="F431:G431"/>
    <mergeCell ref="N431:O431"/>
    <mergeCell ref="B432:C432"/>
    <mergeCell ref="F432:G432"/>
    <mergeCell ref="N432:O432"/>
    <mergeCell ref="B429:C429"/>
    <mergeCell ref="F429:G429"/>
    <mergeCell ref="N429:O429"/>
    <mergeCell ref="B430:C430"/>
    <mergeCell ref="F430:G430"/>
    <mergeCell ref="N430:O430"/>
    <mergeCell ref="B427:C427"/>
    <mergeCell ref="F427:G427"/>
    <mergeCell ref="N427:O427"/>
    <mergeCell ref="B428:C428"/>
    <mergeCell ref="F428:G428"/>
    <mergeCell ref="N428:O428"/>
    <mergeCell ref="B425:C425"/>
    <mergeCell ref="F425:G425"/>
    <mergeCell ref="N425:O425"/>
    <mergeCell ref="B426:C426"/>
    <mergeCell ref="F426:G426"/>
    <mergeCell ref="N426:O426"/>
    <mergeCell ref="B423:C423"/>
    <mergeCell ref="F423:G423"/>
    <mergeCell ref="N423:O423"/>
    <mergeCell ref="B424:C424"/>
    <mergeCell ref="F424:G424"/>
    <mergeCell ref="N424:O424"/>
    <mergeCell ref="B421:C421"/>
    <mergeCell ref="F421:G421"/>
    <mergeCell ref="N421:O421"/>
    <mergeCell ref="B422:C422"/>
    <mergeCell ref="F422:G422"/>
    <mergeCell ref="N422:O422"/>
    <mergeCell ref="B419:C419"/>
    <mergeCell ref="F419:G419"/>
    <mergeCell ref="N419:O419"/>
    <mergeCell ref="B420:C420"/>
    <mergeCell ref="F420:G420"/>
    <mergeCell ref="N420:O420"/>
    <mergeCell ref="B417:C417"/>
    <mergeCell ref="F417:G417"/>
    <mergeCell ref="N417:O417"/>
    <mergeCell ref="B418:C418"/>
    <mergeCell ref="F418:G418"/>
    <mergeCell ref="N418:O418"/>
    <mergeCell ref="B415:C415"/>
    <mergeCell ref="F415:G415"/>
    <mergeCell ref="N415:O415"/>
    <mergeCell ref="B416:C416"/>
    <mergeCell ref="F416:G416"/>
    <mergeCell ref="N416:O416"/>
    <mergeCell ref="B413:C413"/>
    <mergeCell ref="F413:G413"/>
    <mergeCell ref="N413:O413"/>
    <mergeCell ref="B414:C414"/>
    <mergeCell ref="F414:G414"/>
    <mergeCell ref="N414:O414"/>
    <mergeCell ref="B411:C411"/>
    <mergeCell ref="F411:G411"/>
    <mergeCell ref="N411:O411"/>
    <mergeCell ref="B412:C412"/>
    <mergeCell ref="F412:G412"/>
    <mergeCell ref="N412:O412"/>
    <mergeCell ref="B409:C409"/>
    <mergeCell ref="F409:G409"/>
    <mergeCell ref="N409:O409"/>
    <mergeCell ref="B410:C410"/>
    <mergeCell ref="F410:G410"/>
    <mergeCell ref="N410:O410"/>
    <mergeCell ref="B407:C407"/>
    <mergeCell ref="F407:G407"/>
    <mergeCell ref="N407:O407"/>
    <mergeCell ref="B408:C408"/>
    <mergeCell ref="F408:G408"/>
    <mergeCell ref="N408:O408"/>
    <mergeCell ref="B405:C405"/>
    <mergeCell ref="F405:G405"/>
    <mergeCell ref="N405:O405"/>
    <mergeCell ref="B406:C406"/>
    <mergeCell ref="F406:G406"/>
    <mergeCell ref="N406:O406"/>
    <mergeCell ref="B403:C403"/>
    <mergeCell ref="F403:G403"/>
    <mergeCell ref="N403:O403"/>
    <mergeCell ref="B404:C404"/>
    <mergeCell ref="F404:G404"/>
    <mergeCell ref="N404:O404"/>
    <mergeCell ref="B401:C401"/>
    <mergeCell ref="F401:G401"/>
    <mergeCell ref="N401:O401"/>
    <mergeCell ref="B402:C402"/>
    <mergeCell ref="F402:G402"/>
    <mergeCell ref="N402:O402"/>
    <mergeCell ref="B399:C399"/>
    <mergeCell ref="F399:G399"/>
    <mergeCell ref="N399:O399"/>
    <mergeCell ref="B400:C400"/>
    <mergeCell ref="F400:G400"/>
    <mergeCell ref="N400:O400"/>
    <mergeCell ref="B397:C397"/>
    <mergeCell ref="F397:G397"/>
    <mergeCell ref="N397:O397"/>
    <mergeCell ref="B398:C398"/>
    <mergeCell ref="F398:G398"/>
    <mergeCell ref="N398:O398"/>
    <mergeCell ref="B395:C395"/>
    <mergeCell ref="F395:G395"/>
    <mergeCell ref="N395:O395"/>
    <mergeCell ref="B396:C396"/>
    <mergeCell ref="F396:G396"/>
    <mergeCell ref="N396:O396"/>
    <mergeCell ref="B393:C393"/>
    <mergeCell ref="F393:G393"/>
    <mergeCell ref="N393:O393"/>
    <mergeCell ref="B394:C394"/>
    <mergeCell ref="F394:G394"/>
    <mergeCell ref="N394:O394"/>
    <mergeCell ref="B391:C391"/>
    <mergeCell ref="F391:G391"/>
    <mergeCell ref="N391:O391"/>
    <mergeCell ref="B392:C392"/>
    <mergeCell ref="F392:G392"/>
    <mergeCell ref="N392:O392"/>
    <mergeCell ref="B389:C389"/>
    <mergeCell ref="F389:G389"/>
    <mergeCell ref="N389:O389"/>
    <mergeCell ref="B390:C390"/>
    <mergeCell ref="F390:G390"/>
    <mergeCell ref="N390:O390"/>
    <mergeCell ref="B387:C387"/>
    <mergeCell ref="F387:G387"/>
    <mergeCell ref="N387:O387"/>
    <mergeCell ref="B388:C388"/>
    <mergeCell ref="F388:G388"/>
    <mergeCell ref="N388:O388"/>
    <mergeCell ref="E381:J381"/>
    <mergeCell ref="B385:C385"/>
    <mergeCell ref="F385:G385"/>
    <mergeCell ref="N385:O385"/>
    <mergeCell ref="B386:C386"/>
    <mergeCell ref="F386:G386"/>
    <mergeCell ref="N386:O386"/>
    <mergeCell ref="B379:C379"/>
    <mergeCell ref="F379:G379"/>
    <mergeCell ref="N379:O379"/>
    <mergeCell ref="B380:C380"/>
    <mergeCell ref="F380:G380"/>
    <mergeCell ref="N380:O380"/>
    <mergeCell ref="B377:C377"/>
    <mergeCell ref="F377:G377"/>
    <mergeCell ref="N377:O377"/>
    <mergeCell ref="B378:C378"/>
    <mergeCell ref="F378:G378"/>
    <mergeCell ref="N378:O378"/>
    <mergeCell ref="B375:C375"/>
    <mergeCell ref="F375:G375"/>
    <mergeCell ref="N375:O375"/>
    <mergeCell ref="B376:C376"/>
    <mergeCell ref="F376:G376"/>
    <mergeCell ref="N376:O376"/>
    <mergeCell ref="B373:C373"/>
    <mergeCell ref="F373:G373"/>
    <mergeCell ref="N373:O373"/>
    <mergeCell ref="B374:C374"/>
    <mergeCell ref="F374:G374"/>
    <mergeCell ref="N374:O374"/>
    <mergeCell ref="B371:C371"/>
    <mergeCell ref="F371:G371"/>
    <mergeCell ref="N371:O371"/>
    <mergeCell ref="B372:C372"/>
    <mergeCell ref="F372:G372"/>
    <mergeCell ref="N372:O372"/>
    <mergeCell ref="B369:C369"/>
    <mergeCell ref="F369:G369"/>
    <mergeCell ref="N369:O369"/>
    <mergeCell ref="B370:C370"/>
    <mergeCell ref="F370:G370"/>
    <mergeCell ref="N370:O370"/>
    <mergeCell ref="B367:C367"/>
    <mergeCell ref="F367:G367"/>
    <mergeCell ref="N367:O367"/>
    <mergeCell ref="B368:C368"/>
    <mergeCell ref="F368:G368"/>
    <mergeCell ref="N368:O368"/>
    <mergeCell ref="B365:C365"/>
    <mergeCell ref="F365:G365"/>
    <mergeCell ref="N365:O365"/>
    <mergeCell ref="B366:C366"/>
    <mergeCell ref="F366:G366"/>
    <mergeCell ref="N366:O366"/>
    <mergeCell ref="B363:C363"/>
    <mergeCell ref="F363:G363"/>
    <mergeCell ref="N363:O363"/>
    <mergeCell ref="B364:C364"/>
    <mergeCell ref="F364:G364"/>
    <mergeCell ref="N364:O364"/>
    <mergeCell ref="B361:C361"/>
    <mergeCell ref="F361:G361"/>
    <mergeCell ref="N361:O361"/>
    <mergeCell ref="B362:C362"/>
    <mergeCell ref="F362:G362"/>
    <mergeCell ref="N362:O362"/>
    <mergeCell ref="B359:C359"/>
    <mergeCell ref="F359:G359"/>
    <mergeCell ref="N359:O359"/>
    <mergeCell ref="B360:C360"/>
    <mergeCell ref="F360:G360"/>
    <mergeCell ref="N360:O360"/>
    <mergeCell ref="B357:C357"/>
    <mergeCell ref="F357:G357"/>
    <mergeCell ref="N357:O357"/>
    <mergeCell ref="B358:C358"/>
    <mergeCell ref="F358:G358"/>
    <mergeCell ref="N358:O358"/>
    <mergeCell ref="A353:O353"/>
    <mergeCell ref="B355:C355"/>
    <mergeCell ref="F355:G355"/>
    <mergeCell ref="N355:O355"/>
    <mergeCell ref="B356:C356"/>
    <mergeCell ref="F356:G356"/>
    <mergeCell ref="N356:O356"/>
    <mergeCell ref="B334:C334"/>
    <mergeCell ref="F334:G334"/>
    <mergeCell ref="N334:O334"/>
    <mergeCell ref="G343:N348"/>
    <mergeCell ref="G350:N351"/>
    <mergeCell ref="A352:O352"/>
    <mergeCell ref="B332:C332"/>
    <mergeCell ref="F332:G332"/>
    <mergeCell ref="N332:O332"/>
    <mergeCell ref="B333:C333"/>
    <mergeCell ref="F333:G333"/>
    <mergeCell ref="N333:O333"/>
    <mergeCell ref="B330:C330"/>
    <mergeCell ref="F330:G330"/>
    <mergeCell ref="N330:O330"/>
    <mergeCell ref="B331:C331"/>
    <mergeCell ref="F331:G331"/>
    <mergeCell ref="N331:O331"/>
    <mergeCell ref="B328:C328"/>
    <mergeCell ref="F328:G328"/>
    <mergeCell ref="N328:O328"/>
    <mergeCell ref="B329:C329"/>
    <mergeCell ref="F329:G329"/>
    <mergeCell ref="N329:O329"/>
    <mergeCell ref="B326:C326"/>
    <mergeCell ref="F326:G326"/>
    <mergeCell ref="N326:O326"/>
    <mergeCell ref="B327:C327"/>
    <mergeCell ref="F327:G327"/>
    <mergeCell ref="N327:O327"/>
    <mergeCell ref="B324:C324"/>
    <mergeCell ref="F324:G324"/>
    <mergeCell ref="N324:O324"/>
    <mergeCell ref="B325:C325"/>
    <mergeCell ref="F325:G325"/>
    <mergeCell ref="N325:O325"/>
    <mergeCell ref="B322:C322"/>
    <mergeCell ref="F322:G322"/>
    <mergeCell ref="N322:O322"/>
    <mergeCell ref="B323:C323"/>
    <mergeCell ref="F323:G323"/>
    <mergeCell ref="N323:O323"/>
    <mergeCell ref="B320:C320"/>
    <mergeCell ref="F320:G320"/>
    <mergeCell ref="N320:O320"/>
    <mergeCell ref="B321:C321"/>
    <mergeCell ref="F321:G321"/>
    <mergeCell ref="N321:O321"/>
    <mergeCell ref="B318:C318"/>
    <mergeCell ref="F318:G318"/>
    <mergeCell ref="N318:O318"/>
    <mergeCell ref="B319:C319"/>
    <mergeCell ref="F319:G319"/>
    <mergeCell ref="N319:O319"/>
    <mergeCell ref="B316:C316"/>
    <mergeCell ref="F316:G316"/>
    <mergeCell ref="N316:O316"/>
    <mergeCell ref="B317:C317"/>
    <mergeCell ref="F317:G317"/>
    <mergeCell ref="N317:O317"/>
    <mergeCell ref="B314:C314"/>
    <mergeCell ref="F314:G314"/>
    <mergeCell ref="N314:O314"/>
    <mergeCell ref="B315:C315"/>
    <mergeCell ref="F315:G315"/>
    <mergeCell ref="N315:O315"/>
    <mergeCell ref="B312:C312"/>
    <mergeCell ref="F312:G312"/>
    <mergeCell ref="N312:O312"/>
    <mergeCell ref="B313:C313"/>
    <mergeCell ref="F313:G313"/>
    <mergeCell ref="N313:O313"/>
    <mergeCell ref="B310:C310"/>
    <mergeCell ref="F310:G310"/>
    <mergeCell ref="N310:O310"/>
    <mergeCell ref="B311:C311"/>
    <mergeCell ref="F311:G311"/>
    <mergeCell ref="N311:O311"/>
    <mergeCell ref="B308:C308"/>
    <mergeCell ref="F308:G308"/>
    <mergeCell ref="N308:O308"/>
    <mergeCell ref="B309:C309"/>
    <mergeCell ref="F309:G309"/>
    <mergeCell ref="N309:O309"/>
    <mergeCell ref="B306:C306"/>
    <mergeCell ref="F306:G306"/>
    <mergeCell ref="N306:O306"/>
    <mergeCell ref="B307:C307"/>
    <mergeCell ref="F307:G307"/>
    <mergeCell ref="N307:O307"/>
    <mergeCell ref="B304:C304"/>
    <mergeCell ref="F304:G304"/>
    <mergeCell ref="N304:O304"/>
    <mergeCell ref="B305:C305"/>
    <mergeCell ref="F305:G305"/>
    <mergeCell ref="N305:O305"/>
    <mergeCell ref="B302:C302"/>
    <mergeCell ref="F302:G302"/>
    <mergeCell ref="N302:O302"/>
    <mergeCell ref="B303:C303"/>
    <mergeCell ref="F303:G303"/>
    <mergeCell ref="N303:O303"/>
    <mergeCell ref="B300:C300"/>
    <mergeCell ref="F300:G300"/>
    <mergeCell ref="N300:O300"/>
    <mergeCell ref="B301:C301"/>
    <mergeCell ref="F301:G301"/>
    <mergeCell ref="N301:O301"/>
    <mergeCell ref="B298:C298"/>
    <mergeCell ref="F298:G298"/>
    <mergeCell ref="N298:O298"/>
    <mergeCell ref="B299:C299"/>
    <mergeCell ref="F299:G299"/>
    <mergeCell ref="N299:O299"/>
    <mergeCell ref="B296:C296"/>
    <mergeCell ref="F296:G296"/>
    <mergeCell ref="N296:O296"/>
    <mergeCell ref="B297:C297"/>
    <mergeCell ref="F297:G297"/>
    <mergeCell ref="N297:O297"/>
    <mergeCell ref="B294:C294"/>
    <mergeCell ref="F294:G294"/>
    <mergeCell ref="N294:O294"/>
    <mergeCell ref="B295:C295"/>
    <mergeCell ref="F295:G295"/>
    <mergeCell ref="N295:O295"/>
    <mergeCell ref="B292:C292"/>
    <mergeCell ref="F292:G292"/>
    <mergeCell ref="N292:O292"/>
    <mergeCell ref="B293:C293"/>
    <mergeCell ref="F293:G293"/>
    <mergeCell ref="N293:O293"/>
    <mergeCell ref="B290:C290"/>
    <mergeCell ref="F290:G290"/>
    <mergeCell ref="N290:O290"/>
    <mergeCell ref="B291:C291"/>
    <mergeCell ref="F291:G291"/>
    <mergeCell ref="N291:O291"/>
    <mergeCell ref="B288:C288"/>
    <mergeCell ref="F288:G288"/>
    <mergeCell ref="N288:O288"/>
    <mergeCell ref="B289:C289"/>
    <mergeCell ref="F289:G289"/>
    <mergeCell ref="N289:O289"/>
    <mergeCell ref="B286:C286"/>
    <mergeCell ref="F286:G286"/>
    <mergeCell ref="N286:O286"/>
    <mergeCell ref="B287:C287"/>
    <mergeCell ref="F287:G287"/>
    <mergeCell ref="N287:O287"/>
    <mergeCell ref="B284:C284"/>
    <mergeCell ref="F284:G284"/>
    <mergeCell ref="N284:O284"/>
    <mergeCell ref="B285:C285"/>
    <mergeCell ref="F285:G285"/>
    <mergeCell ref="N285:O285"/>
    <mergeCell ref="B282:C282"/>
    <mergeCell ref="F282:G282"/>
    <mergeCell ref="N282:O282"/>
    <mergeCell ref="B283:C283"/>
    <mergeCell ref="F283:G283"/>
    <mergeCell ref="N283:O283"/>
    <mergeCell ref="B280:C280"/>
    <mergeCell ref="F280:G280"/>
    <mergeCell ref="N280:O280"/>
    <mergeCell ref="B281:C281"/>
    <mergeCell ref="F281:G281"/>
    <mergeCell ref="N281:O281"/>
    <mergeCell ref="B278:C278"/>
    <mergeCell ref="F278:G278"/>
    <mergeCell ref="N278:O278"/>
    <mergeCell ref="B279:C279"/>
    <mergeCell ref="F279:G279"/>
    <mergeCell ref="N279:O279"/>
    <mergeCell ref="B276:C276"/>
    <mergeCell ref="F276:G276"/>
    <mergeCell ref="N276:O276"/>
    <mergeCell ref="B277:C277"/>
    <mergeCell ref="F277:G277"/>
    <mergeCell ref="N277:O277"/>
    <mergeCell ref="B274:C274"/>
    <mergeCell ref="F274:G274"/>
    <mergeCell ref="N274:O274"/>
    <mergeCell ref="B275:C275"/>
    <mergeCell ref="F275:G275"/>
    <mergeCell ref="N275:O275"/>
    <mergeCell ref="B272:C272"/>
    <mergeCell ref="F272:G272"/>
    <mergeCell ref="N272:O272"/>
    <mergeCell ref="B273:C273"/>
    <mergeCell ref="F273:G273"/>
    <mergeCell ref="N273:O273"/>
    <mergeCell ref="B270:C270"/>
    <mergeCell ref="F270:G270"/>
    <mergeCell ref="N270:O270"/>
    <mergeCell ref="B271:C271"/>
    <mergeCell ref="F271:G271"/>
    <mergeCell ref="N271:O271"/>
    <mergeCell ref="B268:C268"/>
    <mergeCell ref="F268:G268"/>
    <mergeCell ref="N268:O268"/>
    <mergeCell ref="B269:C269"/>
    <mergeCell ref="F269:G269"/>
    <mergeCell ref="N269:O269"/>
    <mergeCell ref="B266:C266"/>
    <mergeCell ref="F266:G266"/>
    <mergeCell ref="N266:O266"/>
    <mergeCell ref="B267:C267"/>
    <mergeCell ref="F267:G267"/>
    <mergeCell ref="N267:O267"/>
    <mergeCell ref="B264:C264"/>
    <mergeCell ref="F264:G264"/>
    <mergeCell ref="N264:O264"/>
    <mergeCell ref="B265:C265"/>
    <mergeCell ref="F265:G265"/>
    <mergeCell ref="N265:O265"/>
    <mergeCell ref="B262:C262"/>
    <mergeCell ref="F262:G262"/>
    <mergeCell ref="N262:O262"/>
    <mergeCell ref="B263:C263"/>
    <mergeCell ref="F263:G263"/>
    <mergeCell ref="N263:O263"/>
    <mergeCell ref="B260:C260"/>
    <mergeCell ref="F260:G260"/>
    <mergeCell ref="N260:O260"/>
    <mergeCell ref="B261:C261"/>
    <mergeCell ref="F261:G261"/>
    <mergeCell ref="N261:O261"/>
    <mergeCell ref="B258:C258"/>
    <mergeCell ref="F258:G258"/>
    <mergeCell ref="N258:O258"/>
    <mergeCell ref="B259:C259"/>
    <mergeCell ref="F259:G259"/>
    <mergeCell ref="N259:O259"/>
    <mergeCell ref="B256:C256"/>
    <mergeCell ref="F256:G256"/>
    <mergeCell ref="N256:O256"/>
    <mergeCell ref="B257:C257"/>
    <mergeCell ref="F257:G257"/>
    <mergeCell ref="N257:O257"/>
    <mergeCell ref="B254:C254"/>
    <mergeCell ref="F254:G254"/>
    <mergeCell ref="N254:O254"/>
    <mergeCell ref="B255:C255"/>
    <mergeCell ref="F255:G255"/>
    <mergeCell ref="N255:O255"/>
    <mergeCell ref="B252:C252"/>
    <mergeCell ref="F252:G252"/>
    <mergeCell ref="N252:O252"/>
    <mergeCell ref="B253:C253"/>
    <mergeCell ref="F253:G253"/>
    <mergeCell ref="N253:O253"/>
    <mergeCell ref="B249:C249"/>
    <mergeCell ref="N249:O249"/>
    <mergeCell ref="B250:C250"/>
    <mergeCell ref="N250:O250"/>
    <mergeCell ref="B251:C251"/>
    <mergeCell ref="F251:G251"/>
    <mergeCell ref="N251:O251"/>
    <mergeCell ref="B247:C247"/>
    <mergeCell ref="F247:G247"/>
    <mergeCell ref="N247:O247"/>
    <mergeCell ref="B248:C248"/>
    <mergeCell ref="F248:G248"/>
    <mergeCell ref="N248:O248"/>
    <mergeCell ref="B245:C245"/>
    <mergeCell ref="F245:G245"/>
    <mergeCell ref="N245:O245"/>
    <mergeCell ref="B246:C246"/>
    <mergeCell ref="F246:G246"/>
    <mergeCell ref="N246:O246"/>
    <mergeCell ref="B243:C243"/>
    <mergeCell ref="F243:G243"/>
    <mergeCell ref="N243:O243"/>
    <mergeCell ref="B244:C244"/>
    <mergeCell ref="F244:G244"/>
    <mergeCell ref="N244:O244"/>
    <mergeCell ref="B241:C241"/>
    <mergeCell ref="F241:G241"/>
    <mergeCell ref="N241:O241"/>
    <mergeCell ref="B242:C242"/>
    <mergeCell ref="F242:G242"/>
    <mergeCell ref="N242:O242"/>
    <mergeCell ref="B238:C238"/>
    <mergeCell ref="F238:G238"/>
    <mergeCell ref="N238:O238"/>
    <mergeCell ref="B239:C239"/>
    <mergeCell ref="N239:O239"/>
    <mergeCell ref="B240:C240"/>
    <mergeCell ref="F240:G240"/>
    <mergeCell ref="N240:O240"/>
    <mergeCell ref="B235:C235"/>
    <mergeCell ref="N235:O235"/>
    <mergeCell ref="B236:C236"/>
    <mergeCell ref="F236:G236"/>
    <mergeCell ref="N236:O236"/>
    <mergeCell ref="B237:C237"/>
    <mergeCell ref="F237:G237"/>
    <mergeCell ref="N237:O237"/>
    <mergeCell ref="B233:C233"/>
    <mergeCell ref="F233:G233"/>
    <mergeCell ref="N233:O233"/>
    <mergeCell ref="B234:C234"/>
    <mergeCell ref="F234:G234"/>
    <mergeCell ref="N234:O234"/>
    <mergeCell ref="B231:C231"/>
    <mergeCell ref="F231:G231"/>
    <mergeCell ref="N231:O231"/>
    <mergeCell ref="B232:C232"/>
    <mergeCell ref="F232:G232"/>
    <mergeCell ref="N232:O232"/>
    <mergeCell ref="B229:C229"/>
    <mergeCell ref="F229:G229"/>
    <mergeCell ref="N229:O229"/>
    <mergeCell ref="B230:C230"/>
    <mergeCell ref="F230:G230"/>
    <mergeCell ref="N230:O230"/>
    <mergeCell ref="B227:C227"/>
    <mergeCell ref="F227:G227"/>
    <mergeCell ref="N227:O227"/>
    <mergeCell ref="B228:C228"/>
    <mergeCell ref="F228:G228"/>
    <mergeCell ref="N228:O228"/>
    <mergeCell ref="B225:C225"/>
    <mergeCell ref="F225:G225"/>
    <mergeCell ref="N225:O225"/>
    <mergeCell ref="B226:C226"/>
    <mergeCell ref="F226:G226"/>
    <mergeCell ref="N226:O226"/>
    <mergeCell ref="B223:C223"/>
    <mergeCell ref="F223:G223"/>
    <mergeCell ref="N223:O223"/>
    <mergeCell ref="B224:C224"/>
    <mergeCell ref="F224:G224"/>
    <mergeCell ref="N224:O224"/>
    <mergeCell ref="B221:C221"/>
    <mergeCell ref="F221:G221"/>
    <mergeCell ref="N221:O221"/>
    <mergeCell ref="B222:C222"/>
    <mergeCell ref="F222:G222"/>
    <mergeCell ref="N222:O222"/>
    <mergeCell ref="B219:C219"/>
    <mergeCell ref="F219:G219"/>
    <mergeCell ref="N219:O219"/>
    <mergeCell ref="B220:C220"/>
    <mergeCell ref="F220:G220"/>
    <mergeCell ref="N220:O220"/>
    <mergeCell ref="B217:C217"/>
    <mergeCell ref="F217:G217"/>
    <mergeCell ref="N217:O217"/>
    <mergeCell ref="B218:C218"/>
    <mergeCell ref="F218:G218"/>
    <mergeCell ref="N218:O218"/>
    <mergeCell ref="B215:C215"/>
    <mergeCell ref="F215:G215"/>
    <mergeCell ref="N215:O215"/>
    <mergeCell ref="B216:C216"/>
    <mergeCell ref="F216:G216"/>
    <mergeCell ref="N216:O216"/>
    <mergeCell ref="E209:J209"/>
    <mergeCell ref="B213:C213"/>
    <mergeCell ref="F213:G213"/>
    <mergeCell ref="N213:O213"/>
    <mergeCell ref="B214:C214"/>
    <mergeCell ref="F214:G214"/>
    <mergeCell ref="N214:O214"/>
    <mergeCell ref="B207:C207"/>
    <mergeCell ref="F207:G207"/>
    <mergeCell ref="N207:O207"/>
    <mergeCell ref="B208:C208"/>
    <mergeCell ref="F208:G208"/>
    <mergeCell ref="N208:O208"/>
    <mergeCell ref="B205:C205"/>
    <mergeCell ref="F205:G205"/>
    <mergeCell ref="N205:O205"/>
    <mergeCell ref="B206:C206"/>
    <mergeCell ref="F206:G206"/>
    <mergeCell ref="N206:O206"/>
    <mergeCell ref="B203:C203"/>
    <mergeCell ref="F203:G203"/>
    <mergeCell ref="N203:O203"/>
    <mergeCell ref="B204:C204"/>
    <mergeCell ref="F204:G204"/>
    <mergeCell ref="N204:O204"/>
    <mergeCell ref="B201:C201"/>
    <mergeCell ref="F201:G201"/>
    <mergeCell ref="N201:O201"/>
    <mergeCell ref="B202:C202"/>
    <mergeCell ref="F202:G202"/>
    <mergeCell ref="N202:O202"/>
    <mergeCell ref="B199:C199"/>
    <mergeCell ref="F199:G199"/>
    <mergeCell ref="N199:O199"/>
    <mergeCell ref="B200:C200"/>
    <mergeCell ref="F200:G200"/>
    <mergeCell ref="N200:O200"/>
    <mergeCell ref="B197:C197"/>
    <mergeCell ref="F197:G197"/>
    <mergeCell ref="N197:O197"/>
    <mergeCell ref="B198:C198"/>
    <mergeCell ref="F198:G198"/>
    <mergeCell ref="N198:O198"/>
    <mergeCell ref="B194:C194"/>
    <mergeCell ref="F194:G194"/>
    <mergeCell ref="N194:O194"/>
    <mergeCell ref="B195:C195"/>
    <mergeCell ref="N195:O195"/>
    <mergeCell ref="B196:C196"/>
    <mergeCell ref="F196:G196"/>
    <mergeCell ref="N196:O196"/>
    <mergeCell ref="B191:C191"/>
    <mergeCell ref="N191:O191"/>
    <mergeCell ref="B192:C192"/>
    <mergeCell ref="F192:G192"/>
    <mergeCell ref="N192:O192"/>
    <mergeCell ref="B193:C193"/>
    <mergeCell ref="F193:G193"/>
    <mergeCell ref="N193:O193"/>
    <mergeCell ref="B189:C189"/>
    <mergeCell ref="F189:G189"/>
    <mergeCell ref="N189:O189"/>
    <mergeCell ref="B190:C190"/>
    <mergeCell ref="F190:G190"/>
    <mergeCell ref="N190:O190"/>
    <mergeCell ref="B187:C187"/>
    <mergeCell ref="F187:G187"/>
    <mergeCell ref="N187:O187"/>
    <mergeCell ref="B188:C188"/>
    <mergeCell ref="F188:G188"/>
    <mergeCell ref="N188:O188"/>
    <mergeCell ref="B185:C185"/>
    <mergeCell ref="F185:G185"/>
    <mergeCell ref="N185:O185"/>
    <mergeCell ref="B186:C186"/>
    <mergeCell ref="F186:G186"/>
    <mergeCell ref="N186:O186"/>
    <mergeCell ref="A181:O181"/>
    <mergeCell ref="B183:C183"/>
    <mergeCell ref="F183:G183"/>
    <mergeCell ref="N183:O183"/>
    <mergeCell ref="B184:C184"/>
    <mergeCell ref="F184:G184"/>
    <mergeCell ref="N184:O184"/>
    <mergeCell ref="B162:C162"/>
    <mergeCell ref="F162:G162"/>
    <mergeCell ref="N162:O162"/>
    <mergeCell ref="G171:N176"/>
    <mergeCell ref="G178:N179"/>
    <mergeCell ref="A180:O180"/>
    <mergeCell ref="B160:C160"/>
    <mergeCell ref="F160:G160"/>
    <mergeCell ref="N160:O160"/>
    <mergeCell ref="B161:C161"/>
    <mergeCell ref="F161:G161"/>
    <mergeCell ref="N161:O161"/>
    <mergeCell ref="B158:C158"/>
    <mergeCell ref="F158:G158"/>
    <mergeCell ref="N158:O158"/>
    <mergeCell ref="B159:C159"/>
    <mergeCell ref="F159:G159"/>
    <mergeCell ref="N159:O159"/>
    <mergeCell ref="B156:C156"/>
    <mergeCell ref="F156:G156"/>
    <mergeCell ref="N156:O156"/>
    <mergeCell ref="B157:C157"/>
    <mergeCell ref="F157:G157"/>
    <mergeCell ref="N157:O157"/>
    <mergeCell ref="B154:C154"/>
    <mergeCell ref="F154:G154"/>
    <mergeCell ref="N154:O154"/>
    <mergeCell ref="B155:C155"/>
    <mergeCell ref="F155:G155"/>
    <mergeCell ref="N155:O155"/>
    <mergeCell ref="B152:C152"/>
    <mergeCell ref="F152:G152"/>
    <mergeCell ref="N152:O152"/>
    <mergeCell ref="B153:C153"/>
    <mergeCell ref="F153:G153"/>
    <mergeCell ref="N153:O153"/>
    <mergeCell ref="B150:C150"/>
    <mergeCell ref="F150:G150"/>
    <mergeCell ref="N150:O150"/>
    <mergeCell ref="B151:C151"/>
    <mergeCell ref="F151:G151"/>
    <mergeCell ref="N151:O151"/>
    <mergeCell ref="B148:C148"/>
    <mergeCell ref="F148:G148"/>
    <mergeCell ref="N148:O148"/>
    <mergeCell ref="B149:C149"/>
    <mergeCell ref="F149:G149"/>
    <mergeCell ref="N149:O149"/>
    <mergeCell ref="B146:C146"/>
    <mergeCell ref="F146:G146"/>
    <mergeCell ref="N146:O146"/>
    <mergeCell ref="B147:C147"/>
    <mergeCell ref="F147:G147"/>
    <mergeCell ref="N147:O147"/>
    <mergeCell ref="B144:C144"/>
    <mergeCell ref="F144:G144"/>
    <mergeCell ref="N144:O144"/>
    <mergeCell ref="B145:C145"/>
    <mergeCell ref="F145:G145"/>
    <mergeCell ref="N145:O145"/>
    <mergeCell ref="B142:C142"/>
    <mergeCell ref="F142:G142"/>
    <mergeCell ref="N142:O142"/>
    <mergeCell ref="B143:C143"/>
    <mergeCell ref="F143:G143"/>
    <mergeCell ref="N143:O143"/>
    <mergeCell ref="B140:C140"/>
    <mergeCell ref="F140:G140"/>
    <mergeCell ref="N140:O140"/>
    <mergeCell ref="B141:C141"/>
    <mergeCell ref="F141:G141"/>
    <mergeCell ref="N141:O141"/>
    <mergeCell ref="B138:C138"/>
    <mergeCell ref="F138:G138"/>
    <mergeCell ref="N138:O138"/>
    <mergeCell ref="B139:C139"/>
    <mergeCell ref="F139:G139"/>
    <mergeCell ref="N139:O139"/>
    <mergeCell ref="B136:C136"/>
    <mergeCell ref="F136:G136"/>
    <mergeCell ref="N136:O136"/>
    <mergeCell ref="B137:C137"/>
    <mergeCell ref="F137:G137"/>
    <mergeCell ref="N137:O137"/>
    <mergeCell ref="B129:C129"/>
    <mergeCell ref="N129:O129"/>
    <mergeCell ref="B130:C130"/>
    <mergeCell ref="N130:O130"/>
    <mergeCell ref="E131:J131"/>
    <mergeCell ref="B135:C135"/>
    <mergeCell ref="F135:G135"/>
    <mergeCell ref="N135:O135"/>
    <mergeCell ref="B127:C127"/>
    <mergeCell ref="F127:G127"/>
    <mergeCell ref="N127:O127"/>
    <mergeCell ref="B128:C128"/>
    <mergeCell ref="F128:G128"/>
    <mergeCell ref="N128:O128"/>
    <mergeCell ref="B125:C125"/>
    <mergeCell ref="F125:G125"/>
    <mergeCell ref="N125:O125"/>
    <mergeCell ref="B126:C126"/>
    <mergeCell ref="F126:G126"/>
    <mergeCell ref="N126:O126"/>
    <mergeCell ref="B122:C122"/>
    <mergeCell ref="N122:O122"/>
    <mergeCell ref="B123:C123"/>
    <mergeCell ref="F123:G123"/>
    <mergeCell ref="N123:O123"/>
    <mergeCell ref="B124:C124"/>
    <mergeCell ref="F124:G124"/>
    <mergeCell ref="N124:O124"/>
    <mergeCell ref="B120:C120"/>
    <mergeCell ref="F120:G120"/>
    <mergeCell ref="N120:O120"/>
    <mergeCell ref="B121:C121"/>
    <mergeCell ref="F121:G121"/>
    <mergeCell ref="N121:O121"/>
    <mergeCell ref="B118:C118"/>
    <mergeCell ref="F118:G118"/>
    <mergeCell ref="N118:O118"/>
    <mergeCell ref="B119:C119"/>
    <mergeCell ref="F119:G119"/>
    <mergeCell ref="N119:O119"/>
    <mergeCell ref="G105:N110"/>
    <mergeCell ref="G112:N113"/>
    <mergeCell ref="A114:O114"/>
    <mergeCell ref="A115:O115"/>
    <mergeCell ref="B117:C117"/>
    <mergeCell ref="F117:G117"/>
    <mergeCell ref="N117:O117"/>
    <mergeCell ref="B95:C95"/>
    <mergeCell ref="F95:G95"/>
    <mergeCell ref="N95:O95"/>
    <mergeCell ref="B96:C96"/>
    <mergeCell ref="F96:G96"/>
    <mergeCell ref="N96:O96"/>
    <mergeCell ref="B93:C93"/>
    <mergeCell ref="F93:G93"/>
    <mergeCell ref="N93:O93"/>
    <mergeCell ref="B94:C94"/>
    <mergeCell ref="F94:G94"/>
    <mergeCell ref="N94:O94"/>
    <mergeCell ref="B91:C91"/>
    <mergeCell ref="F91:G91"/>
    <mergeCell ref="N91:O91"/>
    <mergeCell ref="B92:C92"/>
    <mergeCell ref="F92:G92"/>
    <mergeCell ref="N92:O92"/>
    <mergeCell ref="B89:C89"/>
    <mergeCell ref="F89:G89"/>
    <mergeCell ref="N89:O89"/>
    <mergeCell ref="B90:C90"/>
    <mergeCell ref="F90:G90"/>
    <mergeCell ref="N90:O90"/>
    <mergeCell ref="B87:C87"/>
    <mergeCell ref="F87:G87"/>
    <mergeCell ref="N87:O87"/>
    <mergeCell ref="B88:C88"/>
    <mergeCell ref="F88:G88"/>
    <mergeCell ref="N88:O88"/>
    <mergeCell ref="B85:C85"/>
    <mergeCell ref="F85:G85"/>
    <mergeCell ref="N85:O85"/>
    <mergeCell ref="B86:C86"/>
    <mergeCell ref="F86:G86"/>
    <mergeCell ref="N86:O86"/>
    <mergeCell ref="B83:C83"/>
    <mergeCell ref="F83:G83"/>
    <mergeCell ref="N83:O83"/>
    <mergeCell ref="B84:C84"/>
    <mergeCell ref="F84:G84"/>
    <mergeCell ref="N84:O84"/>
    <mergeCell ref="B81:C81"/>
    <mergeCell ref="F81:G81"/>
    <mergeCell ref="N81:O81"/>
    <mergeCell ref="B82:C82"/>
    <mergeCell ref="F82:G82"/>
    <mergeCell ref="N82:O82"/>
    <mergeCell ref="B79:C79"/>
    <mergeCell ref="F79:G79"/>
    <mergeCell ref="N79:O79"/>
    <mergeCell ref="B80:C80"/>
    <mergeCell ref="F80:G80"/>
    <mergeCell ref="N80:O80"/>
    <mergeCell ref="B77:C77"/>
    <mergeCell ref="F77:G77"/>
    <mergeCell ref="N77:O77"/>
    <mergeCell ref="B78:C78"/>
    <mergeCell ref="F78:G78"/>
    <mergeCell ref="N78:O78"/>
    <mergeCell ref="B75:C75"/>
    <mergeCell ref="F75:G75"/>
    <mergeCell ref="N75:O75"/>
    <mergeCell ref="B76:C76"/>
    <mergeCell ref="F76:G76"/>
    <mergeCell ref="N76:O76"/>
    <mergeCell ref="B73:C73"/>
    <mergeCell ref="F73:G73"/>
    <mergeCell ref="N73:O73"/>
    <mergeCell ref="B74:C74"/>
    <mergeCell ref="F74:G74"/>
    <mergeCell ref="N74:O74"/>
    <mergeCell ref="B71:C71"/>
    <mergeCell ref="F71:G71"/>
    <mergeCell ref="N71:O71"/>
    <mergeCell ref="B72:C72"/>
    <mergeCell ref="F72:G72"/>
    <mergeCell ref="N72:O72"/>
    <mergeCell ref="B69:C69"/>
    <mergeCell ref="F69:G69"/>
    <mergeCell ref="N69:O69"/>
    <mergeCell ref="B70:C70"/>
    <mergeCell ref="F70:G70"/>
    <mergeCell ref="N70:O70"/>
    <mergeCell ref="B67:C67"/>
    <mergeCell ref="F67:G67"/>
    <mergeCell ref="N67:O67"/>
    <mergeCell ref="B68:C68"/>
    <mergeCell ref="F68:G68"/>
    <mergeCell ref="N68:O68"/>
    <mergeCell ref="B65:C65"/>
    <mergeCell ref="F65:G65"/>
    <mergeCell ref="N65:O65"/>
    <mergeCell ref="B66:C66"/>
    <mergeCell ref="F66:G66"/>
    <mergeCell ref="N66:O66"/>
    <mergeCell ref="B63:C63"/>
    <mergeCell ref="F63:G63"/>
    <mergeCell ref="N63:O63"/>
    <mergeCell ref="B64:C64"/>
    <mergeCell ref="F64:G64"/>
    <mergeCell ref="N64:O64"/>
    <mergeCell ref="B61:C61"/>
    <mergeCell ref="F61:G61"/>
    <mergeCell ref="N61:O61"/>
    <mergeCell ref="B62:C62"/>
    <mergeCell ref="F62:G62"/>
    <mergeCell ref="N62:O62"/>
    <mergeCell ref="B59:C59"/>
    <mergeCell ref="F59:G59"/>
    <mergeCell ref="N59:O59"/>
    <mergeCell ref="B60:C60"/>
    <mergeCell ref="F60:G60"/>
    <mergeCell ref="N60:O60"/>
    <mergeCell ref="B57:C57"/>
    <mergeCell ref="F57:G57"/>
    <mergeCell ref="N57:O57"/>
    <mergeCell ref="B58:C58"/>
    <mergeCell ref="F58:G58"/>
    <mergeCell ref="N58:O58"/>
    <mergeCell ref="B55:C55"/>
    <mergeCell ref="F55:G55"/>
    <mergeCell ref="N55:O55"/>
    <mergeCell ref="B56:C56"/>
    <mergeCell ref="F56:G56"/>
    <mergeCell ref="N56:O56"/>
    <mergeCell ref="B53:C53"/>
    <mergeCell ref="F53:G53"/>
    <mergeCell ref="N53:O53"/>
    <mergeCell ref="B54:C54"/>
    <mergeCell ref="F54:G54"/>
    <mergeCell ref="N54:O54"/>
    <mergeCell ref="B51:C51"/>
    <mergeCell ref="F51:G51"/>
    <mergeCell ref="N51:O51"/>
    <mergeCell ref="B52:C52"/>
    <mergeCell ref="F52:G52"/>
    <mergeCell ref="N52:O52"/>
    <mergeCell ref="B49:C49"/>
    <mergeCell ref="F49:G49"/>
    <mergeCell ref="N49:O49"/>
    <mergeCell ref="B50:C50"/>
    <mergeCell ref="F50:G50"/>
    <mergeCell ref="N50:O50"/>
    <mergeCell ref="B47:C47"/>
    <mergeCell ref="F47:G47"/>
    <mergeCell ref="N47:O47"/>
    <mergeCell ref="B48:C48"/>
    <mergeCell ref="F48:G48"/>
    <mergeCell ref="N48:O48"/>
    <mergeCell ref="B45:C45"/>
    <mergeCell ref="F45:G45"/>
    <mergeCell ref="N45:O45"/>
    <mergeCell ref="B46:C46"/>
    <mergeCell ref="F46:G46"/>
    <mergeCell ref="N46:O46"/>
    <mergeCell ref="B43:C43"/>
    <mergeCell ref="F43:G43"/>
    <mergeCell ref="N43:O43"/>
    <mergeCell ref="B44:C44"/>
    <mergeCell ref="F44:G44"/>
    <mergeCell ref="N44:O44"/>
    <mergeCell ref="B41:C41"/>
    <mergeCell ref="F41:G41"/>
    <mergeCell ref="N41:O41"/>
    <mergeCell ref="B42:C42"/>
    <mergeCell ref="F42:G42"/>
    <mergeCell ref="N42:O42"/>
    <mergeCell ref="B35:C35"/>
    <mergeCell ref="F35:G35"/>
    <mergeCell ref="N35:O35"/>
    <mergeCell ref="E36:J36"/>
    <mergeCell ref="B40:C40"/>
    <mergeCell ref="F40:G40"/>
    <mergeCell ref="N40:O40"/>
    <mergeCell ref="B33:C33"/>
    <mergeCell ref="F33:G33"/>
    <mergeCell ref="N33:O33"/>
    <mergeCell ref="B34:C34"/>
    <mergeCell ref="F34:G34"/>
    <mergeCell ref="N34:O34"/>
    <mergeCell ref="B30:C30"/>
    <mergeCell ref="N30:O30"/>
    <mergeCell ref="B31:C31"/>
    <mergeCell ref="F31:G31"/>
    <mergeCell ref="N31:O31"/>
    <mergeCell ref="B32:C32"/>
    <mergeCell ref="F32:G32"/>
    <mergeCell ref="N32:O32"/>
    <mergeCell ref="B28:C28"/>
    <mergeCell ref="F28:G28"/>
    <mergeCell ref="N28:O28"/>
    <mergeCell ref="B29:C29"/>
    <mergeCell ref="F29:G29"/>
    <mergeCell ref="N29:O29"/>
    <mergeCell ref="B25:C25"/>
    <mergeCell ref="N25:O25"/>
    <mergeCell ref="B26:C26"/>
    <mergeCell ref="F26:G26"/>
    <mergeCell ref="N26:O26"/>
    <mergeCell ref="B27:C27"/>
    <mergeCell ref="F27:G27"/>
    <mergeCell ref="N27:O27"/>
    <mergeCell ref="B22:C22"/>
    <mergeCell ref="N22:O22"/>
    <mergeCell ref="B23:C23"/>
    <mergeCell ref="N23:O23"/>
    <mergeCell ref="B24:C24"/>
    <mergeCell ref="F24:G24"/>
    <mergeCell ref="N24:O24"/>
    <mergeCell ref="B19:C19"/>
    <mergeCell ref="F19:G19"/>
    <mergeCell ref="N19:O19"/>
    <mergeCell ref="B20:C20"/>
    <mergeCell ref="N20:O20"/>
    <mergeCell ref="B21:C21"/>
    <mergeCell ref="F21:G21"/>
    <mergeCell ref="N21:O21"/>
    <mergeCell ref="B17:C17"/>
    <mergeCell ref="F17:G17"/>
    <mergeCell ref="N17:O17"/>
    <mergeCell ref="B18:C18"/>
    <mergeCell ref="F18:G18"/>
    <mergeCell ref="N18:O18"/>
    <mergeCell ref="B15:C15"/>
    <mergeCell ref="F15:G15"/>
    <mergeCell ref="N15:O15"/>
    <mergeCell ref="B16:C16"/>
    <mergeCell ref="F16:G16"/>
    <mergeCell ref="N16:O16"/>
    <mergeCell ref="G2:N7"/>
    <mergeCell ref="G9:N10"/>
    <mergeCell ref="A11:O11"/>
    <mergeCell ref="A12:O12"/>
    <mergeCell ref="B14:C14"/>
    <mergeCell ref="F14:G14"/>
    <mergeCell ref="N14:O14"/>
  </mergeCells>
  <printOptions/>
  <pageMargins left="0.75" right="0.75" top="1" bottom="1" header="0.5" footer="0.5"/>
  <pageSetup fitToHeight="0" fitToWidth="1" horizontalDpi="300" verticalDpi="300" orientation="portrait" paperSize="9" scale="76" r:id="rId2"/>
  <rowBreaks count="25" manualBreakCount="25">
    <brk id="103" max="0" man="1"/>
    <brk id="169" max="0" man="1"/>
    <brk id="341" max="0" man="1"/>
    <brk id="444" max="0" man="1"/>
    <brk id="564" max="0" man="1"/>
    <brk id="598" max="0" man="1"/>
    <brk id="657" max="0" man="1"/>
    <brk id="716" max="0" man="1"/>
    <brk id="883" max="0" man="1"/>
    <brk id="916" max="0" man="1"/>
    <brk id="967" max="0" man="1"/>
    <brk id="1064" max="0" man="1"/>
    <brk id="1223" max="0" man="1"/>
    <brk id="1253" max="0" man="1"/>
    <brk id="1360" max="0" man="1"/>
    <brk id="1459" max="0" man="1"/>
    <brk id="1524" max="0" man="1"/>
    <brk id="1673" max="0" man="1"/>
    <brk id="1709" max="0" man="1"/>
    <brk id="1882" max="0" man="1"/>
    <brk id="1914" max="0" man="1"/>
    <brk id="1983" max="0" man="1"/>
    <brk id="2054" max="0" man="1"/>
    <brk id="2113" max="0" man="1"/>
    <brk id="2235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31">
      <selection activeCell="G17" sqref="G17"/>
    </sheetView>
  </sheetViews>
  <sheetFormatPr defaultColWidth="13.7109375" defaultRowHeight="15"/>
  <cols>
    <col min="1" max="1" width="9.140625" style="24" customWidth="1"/>
    <col min="2" max="2" width="26.8515625" style="24" customWidth="1"/>
    <col min="3" max="3" width="5.7109375" style="24" customWidth="1"/>
    <col min="4" max="4" width="9.140625" style="24" customWidth="1"/>
    <col min="5" max="5" width="14.8515625" style="24" customWidth="1"/>
    <col min="6" max="6" width="8.140625" style="24" customWidth="1"/>
    <col min="7" max="7" width="21.8515625" style="24" customWidth="1"/>
    <col min="8" max="8" width="15.8515625" style="24" customWidth="1"/>
    <col min="9" max="252" width="9.140625" style="24" customWidth="1"/>
    <col min="253" max="253" width="26.8515625" style="24" customWidth="1"/>
    <col min="254" max="254" width="7.28125" style="24" customWidth="1"/>
    <col min="255" max="255" width="9.140625" style="24" customWidth="1"/>
    <col min="256" max="16384" width="13.7109375" style="24" customWidth="1"/>
  </cols>
  <sheetData>
    <row r="1" spans="4:8" ht="15">
      <c r="D1" s="25" t="s">
        <v>244</v>
      </c>
      <c r="E1" s="26"/>
      <c r="F1" s="26"/>
      <c r="G1" s="26"/>
      <c r="H1" s="26"/>
    </row>
    <row r="2" spans="4:8" ht="15">
      <c r="D2" s="88" t="s">
        <v>95</v>
      </c>
      <c r="E2" s="26"/>
      <c r="F2" s="26"/>
      <c r="G2" s="26"/>
      <c r="H2" s="26"/>
    </row>
    <row r="3" spans="4:8" ht="15">
      <c r="D3" s="25" t="s">
        <v>92</v>
      </c>
      <c r="E3" s="26"/>
      <c r="F3" s="26"/>
      <c r="G3" s="26"/>
      <c r="H3" s="26"/>
    </row>
    <row r="4" spans="4:8" ht="15">
      <c r="D4" s="25"/>
      <c r="E4" s="26"/>
      <c r="F4" s="26"/>
      <c r="G4" s="26"/>
      <c r="H4" s="26"/>
    </row>
    <row r="5" spans="2:9" ht="25.5">
      <c r="B5" s="82"/>
      <c r="C5" s="82"/>
      <c r="D5" s="84" t="s">
        <v>245</v>
      </c>
      <c r="E5" s="82"/>
      <c r="F5" s="82"/>
      <c r="G5" s="82"/>
      <c r="H5" s="78"/>
      <c r="I5" s="41"/>
    </row>
    <row r="6" spans="2:9" ht="17.25" customHeight="1">
      <c r="B6" s="27"/>
      <c r="C6" s="27"/>
      <c r="D6" s="36"/>
      <c r="E6" s="26"/>
      <c r="F6" s="26"/>
      <c r="G6" s="28" t="s">
        <v>194</v>
      </c>
      <c r="H6" s="26"/>
      <c r="I6" s="73"/>
    </row>
    <row r="7" spans="4:16" ht="17.25" customHeight="1">
      <c r="D7" s="26"/>
      <c r="E7" s="26"/>
      <c r="F7" s="26"/>
      <c r="J7" s="74"/>
      <c r="K7" s="74"/>
      <c r="L7" s="74"/>
      <c r="M7" s="74"/>
      <c r="N7" s="74"/>
      <c r="O7" s="74"/>
      <c r="P7" s="74"/>
    </row>
    <row r="8" spans="3:9" ht="17.25" customHeight="1">
      <c r="C8" s="29"/>
      <c r="F8" s="29"/>
      <c r="G8" s="29"/>
      <c r="H8" s="29"/>
      <c r="I8" s="29"/>
    </row>
    <row r="9" spans="3:9" ht="17.25" customHeight="1">
      <c r="C9" s="29"/>
      <c r="F9" s="29"/>
      <c r="G9" s="29"/>
      <c r="H9" s="29"/>
      <c r="I9" s="29"/>
    </row>
    <row r="10" spans="3:9" ht="17.25" customHeight="1">
      <c r="C10" s="29"/>
      <c r="F10" s="29"/>
      <c r="G10" s="29"/>
      <c r="H10" s="29"/>
      <c r="I10" s="29"/>
    </row>
    <row r="11" spans="2:4" ht="15.75">
      <c r="B11" s="30"/>
      <c r="D11" s="29" t="s">
        <v>69</v>
      </c>
    </row>
    <row r="12" spans="2:7" ht="15.75">
      <c r="B12" s="31"/>
      <c r="D12" s="32"/>
      <c r="E12" s="32"/>
      <c r="F12" s="32"/>
      <c r="G12" s="32"/>
    </row>
    <row r="13" spans="2:7" ht="15">
      <c r="B13" s="33" t="s">
        <v>97</v>
      </c>
      <c r="D13" s="32" t="s">
        <v>139</v>
      </c>
      <c r="E13" s="32"/>
      <c r="F13" s="32" t="s">
        <v>70</v>
      </c>
      <c r="G13" s="32" t="s">
        <v>74</v>
      </c>
    </row>
    <row r="14" spans="2:7" ht="15">
      <c r="B14" s="33" t="s">
        <v>71</v>
      </c>
      <c r="D14" s="32" t="s">
        <v>73</v>
      </c>
      <c r="E14" s="32"/>
      <c r="F14" s="32" t="s">
        <v>70</v>
      </c>
      <c r="G14" s="32" t="s">
        <v>74</v>
      </c>
    </row>
    <row r="15" spans="2:7" ht="15.75">
      <c r="B15" s="33" t="s">
        <v>72</v>
      </c>
      <c r="C15" s="31"/>
      <c r="D15" s="32" t="s">
        <v>96</v>
      </c>
      <c r="E15" s="32"/>
      <c r="F15" s="32" t="s">
        <v>70</v>
      </c>
      <c r="G15" s="32" t="s">
        <v>74</v>
      </c>
    </row>
    <row r="16" spans="2:7" ht="15.75">
      <c r="B16" s="33"/>
      <c r="C16" s="31"/>
      <c r="F16" s="32"/>
      <c r="G16" s="32"/>
    </row>
    <row r="18" spans="2:7" ht="15.75">
      <c r="B18" s="33" t="s">
        <v>32</v>
      </c>
      <c r="C18" s="31"/>
      <c r="D18" s="32" t="s">
        <v>153</v>
      </c>
      <c r="E18" s="32"/>
      <c r="F18" s="32" t="s">
        <v>70</v>
      </c>
      <c r="G18" s="32" t="s">
        <v>223</v>
      </c>
    </row>
    <row r="19" spans="2:7" ht="15.75">
      <c r="B19" s="33" t="s">
        <v>220</v>
      </c>
      <c r="C19" s="31"/>
      <c r="D19" s="32" t="s">
        <v>94</v>
      </c>
      <c r="E19" s="32"/>
      <c r="F19" s="32" t="s">
        <v>70</v>
      </c>
      <c r="G19" s="32" t="s">
        <v>74</v>
      </c>
    </row>
    <row r="20" spans="2:7" ht="15.75">
      <c r="B20" s="33" t="s">
        <v>75</v>
      </c>
      <c r="C20" s="31"/>
      <c r="D20" s="32" t="s">
        <v>221</v>
      </c>
      <c r="E20" s="32"/>
      <c r="F20" s="32" t="s">
        <v>70</v>
      </c>
      <c r="G20" s="32" t="s">
        <v>222</v>
      </c>
    </row>
    <row r="21" spans="2:7" ht="15.75">
      <c r="B21" s="33"/>
      <c r="C21" s="31"/>
      <c r="D21" s="32"/>
      <c r="E21" s="32"/>
      <c r="F21" s="32"/>
      <c r="G21" s="32"/>
    </row>
    <row r="22" spans="2:8" ht="15">
      <c r="B22" s="33" t="s">
        <v>90</v>
      </c>
      <c r="D22" s="32" t="s">
        <v>77</v>
      </c>
      <c r="F22" s="32" t="s">
        <v>70</v>
      </c>
      <c r="G22" s="32" t="s">
        <v>143</v>
      </c>
      <c r="H22" s="32"/>
    </row>
    <row r="23" spans="2:8" ht="15.75">
      <c r="B23" s="31"/>
      <c r="C23" s="31"/>
      <c r="H23" s="32"/>
    </row>
    <row r="24" spans="2:3" ht="15.75">
      <c r="B24" s="33" t="s">
        <v>78</v>
      </c>
      <c r="C24" s="31"/>
    </row>
    <row r="25" spans="2:7" ht="15.75">
      <c r="B25" s="34" t="s">
        <v>79</v>
      </c>
      <c r="C25" s="31"/>
      <c r="D25" s="32" t="s">
        <v>224</v>
      </c>
      <c r="F25" s="32" t="s">
        <v>70</v>
      </c>
      <c r="G25" s="32" t="s">
        <v>225</v>
      </c>
    </row>
    <row r="26" spans="2:7" ht="15.75">
      <c r="B26" s="34"/>
      <c r="D26" s="32"/>
      <c r="F26" s="32"/>
      <c r="G26" s="32"/>
    </row>
    <row r="27" ht="15.75">
      <c r="B27" s="34"/>
    </row>
    <row r="28" spans="2:7" ht="15.75">
      <c r="B28" s="34" t="s">
        <v>80</v>
      </c>
      <c r="D28" s="32" t="s">
        <v>140</v>
      </c>
      <c r="E28" s="32"/>
      <c r="F28" s="32" t="s">
        <v>70</v>
      </c>
      <c r="G28" s="32" t="s">
        <v>141</v>
      </c>
    </row>
    <row r="29" spans="2:7" ht="15.75">
      <c r="B29" s="34"/>
      <c r="D29" s="32"/>
      <c r="E29" s="32"/>
      <c r="F29" s="32"/>
      <c r="G29" s="32"/>
    </row>
    <row r="30" spans="2:7" ht="15.75">
      <c r="B30" s="34" t="s">
        <v>81</v>
      </c>
      <c r="C30" s="31"/>
      <c r="D30" s="32" t="s">
        <v>82</v>
      </c>
      <c r="E30" s="32"/>
      <c r="F30" s="32" t="s">
        <v>70</v>
      </c>
      <c r="G30" s="32" t="s">
        <v>74</v>
      </c>
    </row>
    <row r="31" spans="2:7" ht="15.75">
      <c r="B31" s="34"/>
      <c r="C31" s="31"/>
      <c r="D31" s="32"/>
      <c r="E31" s="32"/>
      <c r="F31" s="32"/>
      <c r="G31" s="32"/>
    </row>
    <row r="32" spans="2:7" ht="15.75">
      <c r="B32" s="34"/>
      <c r="C32" s="31"/>
      <c r="D32" s="32"/>
      <c r="E32" s="32"/>
      <c r="F32" s="32"/>
      <c r="G32" s="32"/>
    </row>
    <row r="33" spans="2:7" ht="15.75">
      <c r="B33" s="33" t="s">
        <v>83</v>
      </c>
      <c r="C33" s="31"/>
      <c r="D33" s="32"/>
      <c r="E33" s="32"/>
      <c r="F33" s="32"/>
      <c r="G33" s="32"/>
    </row>
    <row r="34" spans="2:7" ht="15.75">
      <c r="B34" s="34" t="s">
        <v>226</v>
      </c>
      <c r="D34" s="32" t="s">
        <v>93</v>
      </c>
      <c r="E34" s="32"/>
      <c r="F34" s="32" t="s">
        <v>70</v>
      </c>
      <c r="G34" s="32" t="s">
        <v>74</v>
      </c>
    </row>
    <row r="35" spans="2:7" ht="15.75">
      <c r="B35" s="34" t="s">
        <v>227</v>
      </c>
      <c r="D35" s="32" t="s">
        <v>228</v>
      </c>
      <c r="E35" s="32"/>
      <c r="F35" s="32" t="s">
        <v>70</v>
      </c>
      <c r="G35" s="32" t="s">
        <v>74</v>
      </c>
    </row>
    <row r="36" spans="2:11" ht="15.75">
      <c r="B36" s="34" t="s">
        <v>84</v>
      </c>
      <c r="C36" s="31"/>
      <c r="D36" s="32" t="s">
        <v>229</v>
      </c>
      <c r="E36" s="32"/>
      <c r="F36" s="32" t="s">
        <v>70</v>
      </c>
      <c r="G36" s="32" t="s">
        <v>74</v>
      </c>
      <c r="H36" s="32"/>
      <c r="I36" s="32"/>
      <c r="J36" s="32"/>
      <c r="K36" s="32"/>
    </row>
    <row r="37" spans="2:11" ht="15.75">
      <c r="B37" s="34" t="s">
        <v>85</v>
      </c>
      <c r="C37" s="31"/>
      <c r="D37" s="32" t="s">
        <v>230</v>
      </c>
      <c r="E37" s="32"/>
      <c r="F37" s="32" t="s">
        <v>70</v>
      </c>
      <c r="G37" s="32" t="s">
        <v>223</v>
      </c>
      <c r="H37" s="32"/>
      <c r="I37" s="32"/>
      <c r="J37" s="32"/>
      <c r="K37" s="32"/>
    </row>
    <row r="38" spans="2:11" ht="15.75">
      <c r="B38" s="34" t="s">
        <v>86</v>
      </c>
      <c r="C38" s="31"/>
      <c r="D38" s="32" t="s">
        <v>233</v>
      </c>
      <c r="F38" s="32" t="s">
        <v>70</v>
      </c>
      <c r="G38" s="35" t="s">
        <v>231</v>
      </c>
      <c r="H38" s="32"/>
      <c r="J38" s="32"/>
      <c r="K38" s="32"/>
    </row>
    <row r="39" spans="2:11" ht="15.75">
      <c r="B39" s="34" t="s">
        <v>142</v>
      </c>
      <c r="C39" s="31"/>
      <c r="D39" s="32" t="s">
        <v>232</v>
      </c>
      <c r="E39" s="32"/>
      <c r="F39" s="32" t="s">
        <v>70</v>
      </c>
      <c r="G39" s="32" t="s">
        <v>222</v>
      </c>
      <c r="H39" s="32"/>
      <c r="I39" s="32"/>
      <c r="J39" s="32"/>
      <c r="K39" s="32"/>
    </row>
    <row r="40" spans="2:11" ht="15.75">
      <c r="B40" s="34" t="s">
        <v>87</v>
      </c>
      <c r="C40" s="31"/>
      <c r="D40" s="32" t="s">
        <v>234</v>
      </c>
      <c r="E40" s="32"/>
      <c r="F40" s="32" t="s">
        <v>70</v>
      </c>
      <c r="G40" s="32" t="s">
        <v>223</v>
      </c>
      <c r="H40" s="32"/>
      <c r="I40" s="32"/>
      <c r="J40" s="32"/>
      <c r="K40" s="32"/>
    </row>
    <row r="41" spans="2:7" ht="15.75">
      <c r="B41" s="34" t="s">
        <v>88</v>
      </c>
      <c r="C41" s="31"/>
      <c r="D41" s="32" t="s">
        <v>144</v>
      </c>
      <c r="E41" s="32"/>
      <c r="F41" s="32" t="s">
        <v>70</v>
      </c>
      <c r="G41" s="32" t="s">
        <v>235</v>
      </c>
    </row>
    <row r="42" spans="2:7" ht="15.75">
      <c r="B42" s="34"/>
      <c r="C42" s="31"/>
      <c r="D42" s="32"/>
      <c r="E42" s="32"/>
      <c r="F42" s="32"/>
      <c r="G42" s="35"/>
    </row>
    <row r="44" spans="2:7" ht="15.75">
      <c r="B44" s="33" t="s">
        <v>89</v>
      </c>
      <c r="C44" s="31"/>
      <c r="D44" s="32" t="s">
        <v>98</v>
      </c>
      <c r="E44" s="32"/>
      <c r="F44" s="32" t="s">
        <v>70</v>
      </c>
      <c r="G44" s="32" t="s">
        <v>99</v>
      </c>
    </row>
    <row r="45" spans="2:7" ht="15.75">
      <c r="B45" s="32"/>
      <c r="C45" s="31"/>
      <c r="D45" s="32" t="s">
        <v>145</v>
      </c>
      <c r="E45" s="32"/>
      <c r="F45" s="32" t="s">
        <v>70</v>
      </c>
      <c r="G45" s="35" t="s">
        <v>143</v>
      </c>
    </row>
    <row r="46" spans="2:7" ht="15.75">
      <c r="B46" s="32"/>
      <c r="C46" s="31"/>
      <c r="D46" s="32" t="s">
        <v>236</v>
      </c>
      <c r="E46" s="35"/>
      <c r="F46" s="32" t="s">
        <v>70</v>
      </c>
      <c r="G46" s="32" t="s">
        <v>74</v>
      </c>
    </row>
    <row r="48" ht="15">
      <c r="D48" s="32"/>
    </row>
  </sheetData>
  <sheetProtection/>
  <printOptions/>
  <pageMargins left="0.25" right="0.25" top="0.75" bottom="0.75" header="0.3" footer="0.3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22">
      <selection activeCell="J9" sqref="J9"/>
    </sheetView>
  </sheetViews>
  <sheetFormatPr defaultColWidth="6.57421875" defaultRowHeight="15"/>
  <cols>
    <col min="1" max="1" width="5.00390625" style="24" customWidth="1"/>
    <col min="2" max="2" width="12.28125" style="24" customWidth="1"/>
    <col min="3" max="3" width="7.57421875" style="24" customWidth="1"/>
    <col min="4" max="4" width="11.8515625" style="24" customWidth="1"/>
    <col min="5" max="5" width="12.57421875" style="24" customWidth="1"/>
    <col min="6" max="6" width="6.8515625" style="24" customWidth="1"/>
    <col min="7" max="7" width="12.140625" style="24" customWidth="1"/>
    <col min="8" max="8" width="16.28125" style="24" customWidth="1"/>
    <col min="9" max="16384" width="6.57421875" style="24" customWidth="1"/>
  </cols>
  <sheetData>
    <row r="1" spans="6:7" ht="12.75">
      <c r="F1" s="25" t="s">
        <v>154</v>
      </c>
      <c r="G1" s="25"/>
    </row>
    <row r="2" spans="6:7" ht="12.75">
      <c r="F2" s="88" t="s">
        <v>95</v>
      </c>
      <c r="G2" s="88"/>
    </row>
    <row r="3" spans="6:7" ht="12.75">
      <c r="F3" s="25" t="s">
        <v>92</v>
      </c>
      <c r="G3" s="25"/>
    </row>
    <row r="4" spans="4:5" ht="12.75">
      <c r="D4" s="25"/>
      <c r="E4" s="25"/>
    </row>
    <row r="5" spans="1:16" ht="15.75">
      <c r="A5" s="170" t="s">
        <v>245</v>
      </c>
      <c r="B5" s="170"/>
      <c r="C5" s="170"/>
      <c r="D5" s="170"/>
      <c r="E5" s="170"/>
      <c r="F5" s="170"/>
      <c r="G5" s="170"/>
      <c r="H5" s="170"/>
      <c r="I5" s="170"/>
      <c r="J5" s="77"/>
      <c r="K5" s="77"/>
      <c r="L5" s="77"/>
      <c r="M5" s="77"/>
      <c r="N5" s="77"/>
      <c r="O5" s="77"/>
      <c r="P5" s="77"/>
    </row>
    <row r="6" spans="1:16" ht="15">
      <c r="A6" s="5"/>
      <c r="B6" s="5"/>
      <c r="C6" s="5"/>
      <c r="D6" s="5"/>
      <c r="E6" s="5"/>
      <c r="F6" s="5"/>
      <c r="G6" s="5"/>
      <c r="I6" s="5"/>
      <c r="J6" s="5"/>
      <c r="K6" s="5"/>
      <c r="L6" s="5"/>
      <c r="M6" s="5"/>
      <c r="N6" s="5"/>
      <c r="O6" s="5"/>
      <c r="P6" s="5"/>
    </row>
    <row r="7" spans="1:16" ht="19.5">
      <c r="A7" s="5"/>
      <c r="B7" s="6"/>
      <c r="C7" s="6"/>
      <c r="D7" s="6"/>
      <c r="E7" s="6"/>
      <c r="F7" s="5"/>
      <c r="G7" s="5"/>
      <c r="H7" s="28" t="s">
        <v>194</v>
      </c>
      <c r="I7" s="5"/>
      <c r="J7" s="7"/>
      <c r="K7" s="8"/>
      <c r="L7" s="5"/>
      <c r="M7" s="5"/>
      <c r="N7" s="5"/>
      <c r="O7" s="5"/>
      <c r="P7" s="5"/>
    </row>
    <row r="8" spans="1:16" ht="19.5">
      <c r="A8" s="5"/>
      <c r="B8" s="5"/>
      <c r="C8" s="5"/>
      <c r="D8" s="5"/>
      <c r="E8" s="5"/>
      <c r="F8" s="9"/>
      <c r="G8" s="9"/>
      <c r="H8" s="10"/>
      <c r="I8" s="5"/>
      <c r="J8" s="5"/>
      <c r="K8" s="5"/>
      <c r="L8" s="5"/>
      <c r="M8" s="5"/>
      <c r="N8" s="5"/>
      <c r="O8" s="5"/>
      <c r="P8" s="5"/>
    </row>
    <row r="9" spans="1:8" ht="19.5">
      <c r="A9" s="11"/>
      <c r="B9" s="11"/>
      <c r="C9" s="11"/>
      <c r="D9" s="12" t="s">
        <v>46</v>
      </c>
      <c r="E9" s="12"/>
      <c r="F9" s="11"/>
      <c r="G9" s="11"/>
      <c r="H9" s="11"/>
    </row>
    <row r="10" spans="1:8" ht="15">
      <c r="A10" s="11"/>
      <c r="B10" s="11"/>
      <c r="C10" s="11"/>
      <c r="D10" s="11"/>
      <c r="E10" s="11"/>
      <c r="F10" s="11"/>
      <c r="G10" s="11"/>
      <c r="H10" s="11"/>
    </row>
    <row r="11" spans="1:8" ht="15.75" customHeight="1">
      <c r="A11" s="13" t="s">
        <v>47</v>
      </c>
      <c r="B11" s="13" t="s">
        <v>48</v>
      </c>
      <c r="C11" s="167" t="s">
        <v>49</v>
      </c>
      <c r="D11" s="168"/>
      <c r="E11" s="169"/>
      <c r="F11" s="167" t="s">
        <v>50</v>
      </c>
      <c r="G11" s="168"/>
      <c r="H11" s="169"/>
    </row>
    <row r="12" spans="1:8" ht="22.5">
      <c r="A12" s="13"/>
      <c r="B12" s="13"/>
      <c r="C12" s="14" t="s">
        <v>51</v>
      </c>
      <c r="D12" s="14" t="s">
        <v>119</v>
      </c>
      <c r="E12" s="14" t="s">
        <v>52</v>
      </c>
      <c r="F12" s="14" t="s">
        <v>51</v>
      </c>
      <c r="G12" s="14" t="s">
        <v>119</v>
      </c>
      <c r="H12" s="14" t="s">
        <v>52</v>
      </c>
    </row>
    <row r="13" spans="1:8" ht="25.5" customHeight="1">
      <c r="A13" s="15">
        <v>1</v>
      </c>
      <c r="B13" s="16" t="s">
        <v>53</v>
      </c>
      <c r="C13" s="17">
        <v>66</v>
      </c>
      <c r="D13" s="18" t="s">
        <v>195</v>
      </c>
      <c r="E13" s="18" t="s">
        <v>120</v>
      </c>
      <c r="F13" s="17">
        <v>60</v>
      </c>
      <c r="G13" s="18" t="s">
        <v>200</v>
      </c>
      <c r="H13" s="18" t="s">
        <v>120</v>
      </c>
    </row>
    <row r="14" spans="1:8" ht="25.5" customHeight="1">
      <c r="A14" s="15">
        <v>2</v>
      </c>
      <c r="B14" s="16" t="s">
        <v>54</v>
      </c>
      <c r="C14" s="17">
        <v>104</v>
      </c>
      <c r="D14" s="18" t="s">
        <v>196</v>
      </c>
      <c r="E14" s="18" t="s">
        <v>121</v>
      </c>
      <c r="F14" s="17">
        <v>80</v>
      </c>
      <c r="G14" s="18" t="s">
        <v>201</v>
      </c>
      <c r="H14" s="18" t="s">
        <v>121</v>
      </c>
    </row>
    <row r="15" spans="1:8" ht="25.5" customHeight="1">
      <c r="A15" s="15">
        <v>3</v>
      </c>
      <c r="B15" s="16" t="s">
        <v>55</v>
      </c>
      <c r="C15" s="17">
        <v>41</v>
      </c>
      <c r="D15" s="51" t="s">
        <v>204</v>
      </c>
      <c r="E15" s="18" t="s">
        <v>197</v>
      </c>
      <c r="F15" s="17">
        <v>43</v>
      </c>
      <c r="G15" s="18" t="s">
        <v>202</v>
      </c>
      <c r="H15" s="18" t="s">
        <v>203</v>
      </c>
    </row>
    <row r="16" spans="1:8" ht="25.5" customHeight="1">
      <c r="A16" s="15">
        <v>4</v>
      </c>
      <c r="B16" s="16" t="s">
        <v>56</v>
      </c>
      <c r="C16" s="17">
        <v>32</v>
      </c>
      <c r="D16" s="18" t="s">
        <v>123</v>
      </c>
      <c r="E16" s="18" t="s">
        <v>122</v>
      </c>
      <c r="F16" s="17">
        <v>40</v>
      </c>
      <c r="G16" s="18" t="s">
        <v>126</v>
      </c>
      <c r="H16" s="18" t="s">
        <v>122</v>
      </c>
    </row>
    <row r="17" spans="1:8" ht="25.5" customHeight="1">
      <c r="A17" s="15">
        <v>5</v>
      </c>
      <c r="B17" s="16" t="s">
        <v>57</v>
      </c>
      <c r="C17" s="17">
        <v>24</v>
      </c>
      <c r="D17" s="18" t="s">
        <v>124</v>
      </c>
      <c r="E17" s="18" t="s">
        <v>198</v>
      </c>
      <c r="F17" s="17">
        <v>23</v>
      </c>
      <c r="G17" s="18" t="s">
        <v>124</v>
      </c>
      <c r="H17" s="18" t="s">
        <v>198</v>
      </c>
    </row>
    <row r="18" spans="1:8" ht="25.5" customHeight="1">
      <c r="A18" s="15">
        <v>6</v>
      </c>
      <c r="B18" s="16" t="s">
        <v>58</v>
      </c>
      <c r="C18" s="17">
        <v>22</v>
      </c>
      <c r="D18" s="18" t="s">
        <v>124</v>
      </c>
      <c r="E18" s="18"/>
      <c r="F18" s="17">
        <v>20</v>
      </c>
      <c r="G18" s="18" t="s">
        <v>124</v>
      </c>
      <c r="H18" s="18"/>
    </row>
    <row r="19" spans="1:8" ht="25.5" customHeight="1">
      <c r="A19" s="15">
        <v>7</v>
      </c>
      <c r="B19" s="16" t="s">
        <v>59</v>
      </c>
      <c r="C19" s="17">
        <v>18</v>
      </c>
      <c r="D19" s="18" t="s">
        <v>199</v>
      </c>
      <c r="E19" s="18" t="s">
        <v>120</v>
      </c>
      <c r="F19" s="17">
        <v>32</v>
      </c>
      <c r="G19" s="18" t="s">
        <v>123</v>
      </c>
      <c r="H19" s="18" t="s">
        <v>125</v>
      </c>
    </row>
    <row r="20" spans="1:8" ht="25.5" customHeight="1">
      <c r="A20" s="15">
        <v>8</v>
      </c>
      <c r="B20" s="19" t="s">
        <v>60</v>
      </c>
      <c r="C20" s="17">
        <v>19</v>
      </c>
      <c r="D20" s="18"/>
      <c r="E20" s="18"/>
      <c r="F20" s="17">
        <v>19</v>
      </c>
      <c r="G20" s="17"/>
      <c r="H20" s="18"/>
    </row>
    <row r="21" spans="1:8" ht="25.5" customHeight="1">
      <c r="A21" s="15">
        <v>9</v>
      </c>
      <c r="B21" s="16" t="s">
        <v>61</v>
      </c>
      <c r="C21" s="17">
        <v>17</v>
      </c>
      <c r="D21" s="18"/>
      <c r="E21" s="18"/>
      <c r="F21" s="17">
        <v>18</v>
      </c>
      <c r="G21" s="17"/>
      <c r="H21" s="18"/>
    </row>
    <row r="22" spans="1:8" ht="25.5" customHeight="1">
      <c r="A22" s="15">
        <v>10</v>
      </c>
      <c r="B22" s="16" t="s">
        <v>62</v>
      </c>
      <c r="C22" s="17">
        <v>25</v>
      </c>
      <c r="D22" s="18"/>
      <c r="E22" s="18"/>
      <c r="F22" s="17">
        <v>20</v>
      </c>
      <c r="G22" s="17"/>
      <c r="H22" s="18"/>
    </row>
    <row r="23" spans="1:8" ht="25.5" customHeight="1">
      <c r="A23" s="15">
        <v>11</v>
      </c>
      <c r="B23" s="20" t="s">
        <v>63</v>
      </c>
      <c r="C23" s="17">
        <v>7</v>
      </c>
      <c r="D23" s="18"/>
      <c r="E23" s="18"/>
      <c r="F23" s="17">
        <v>12</v>
      </c>
      <c r="G23" s="17"/>
      <c r="H23" s="18"/>
    </row>
    <row r="24" spans="1:8" ht="25.5" customHeight="1">
      <c r="A24" s="15">
        <v>12</v>
      </c>
      <c r="B24" s="16" t="s">
        <v>64</v>
      </c>
      <c r="C24" s="21">
        <v>23</v>
      </c>
      <c r="D24" s="18"/>
      <c r="E24" s="18"/>
      <c r="F24" s="21">
        <v>29</v>
      </c>
      <c r="G24" s="21"/>
      <c r="H24" s="18"/>
    </row>
    <row r="25" spans="1:8" ht="25.5" customHeight="1">
      <c r="A25" s="15">
        <v>13</v>
      </c>
      <c r="B25" s="16" t="s">
        <v>65</v>
      </c>
      <c r="C25" s="17">
        <v>17</v>
      </c>
      <c r="D25" s="18"/>
      <c r="E25" s="18"/>
      <c r="F25" s="17">
        <v>21</v>
      </c>
      <c r="G25" s="17"/>
      <c r="H25" s="18"/>
    </row>
    <row r="26" spans="1:8" ht="25.5" customHeight="1">
      <c r="A26" s="15">
        <v>14</v>
      </c>
      <c r="B26" s="20" t="s">
        <v>66</v>
      </c>
      <c r="C26" s="17">
        <v>28</v>
      </c>
      <c r="D26" s="18"/>
      <c r="E26" s="18"/>
      <c r="F26" s="17">
        <v>25</v>
      </c>
      <c r="G26" s="17"/>
      <c r="H26" s="18"/>
    </row>
    <row r="27" spans="1:8" ht="25.5" customHeight="1">
      <c r="A27" s="15">
        <v>15</v>
      </c>
      <c r="B27" s="20" t="s">
        <v>67</v>
      </c>
      <c r="C27" s="17">
        <v>16</v>
      </c>
      <c r="D27" s="18"/>
      <c r="E27" s="18"/>
      <c r="F27" s="17">
        <v>23</v>
      </c>
      <c r="G27" s="17"/>
      <c r="H27" s="18"/>
    </row>
    <row r="28" spans="1:8" ht="25.5" customHeight="1">
      <c r="A28" s="15">
        <v>16</v>
      </c>
      <c r="B28" s="20" t="s">
        <v>68</v>
      </c>
      <c r="C28" s="17">
        <v>22</v>
      </c>
      <c r="D28" s="18"/>
      <c r="E28" s="18"/>
      <c r="F28" s="17">
        <v>26</v>
      </c>
      <c r="G28" s="17"/>
      <c r="H28" s="18"/>
    </row>
    <row r="29" spans="1:8" ht="19.5" customHeight="1">
      <c r="A29" s="22"/>
      <c r="B29" s="11"/>
      <c r="C29" s="23"/>
      <c r="D29" s="11"/>
      <c r="E29" s="11"/>
      <c r="F29" s="23"/>
      <c r="G29" s="23"/>
      <c r="H29" s="23"/>
    </row>
    <row r="30" spans="1:7" ht="15">
      <c r="A30" s="37"/>
      <c r="B30" s="1" t="s">
        <v>14</v>
      </c>
      <c r="C30" s="1"/>
      <c r="D30" s="1"/>
      <c r="E30" s="1"/>
      <c r="F30" s="1"/>
      <c r="G30" s="1"/>
    </row>
    <row r="31" spans="1:8" ht="15">
      <c r="A31" s="37"/>
      <c r="B31" s="1" t="s">
        <v>15</v>
      </c>
      <c r="C31" s="1"/>
      <c r="D31" s="1"/>
      <c r="E31" s="1"/>
      <c r="F31" s="1"/>
      <c r="G31" s="1"/>
      <c r="H31" s="5" t="s">
        <v>73</v>
      </c>
    </row>
    <row r="32" spans="1:8" ht="15">
      <c r="A32" s="37"/>
      <c r="B32" s="37"/>
      <c r="C32" s="37"/>
      <c r="D32" s="37"/>
      <c r="E32" s="37"/>
      <c r="F32" s="37"/>
      <c r="G32" s="37"/>
      <c r="H32" s="5"/>
    </row>
    <row r="33" spans="1:7" ht="15">
      <c r="A33" s="37"/>
      <c r="B33" s="1" t="s">
        <v>16</v>
      </c>
      <c r="C33" s="1"/>
      <c r="D33" s="1"/>
      <c r="E33" s="1"/>
      <c r="F33" s="1"/>
      <c r="G33" s="1"/>
    </row>
    <row r="34" spans="1:8" ht="15">
      <c r="A34" s="37"/>
      <c r="B34" s="1" t="s">
        <v>15</v>
      </c>
      <c r="C34" s="1"/>
      <c r="D34" s="1"/>
      <c r="E34" s="1"/>
      <c r="F34" s="1"/>
      <c r="G34" s="1"/>
      <c r="H34" s="72" t="s">
        <v>153</v>
      </c>
    </row>
    <row r="35" spans="1:8" ht="15">
      <c r="A35" s="11"/>
      <c r="B35" s="11"/>
      <c r="C35" s="11"/>
      <c r="D35" s="11"/>
      <c r="E35" s="11"/>
      <c r="F35" s="11"/>
      <c r="G35" s="11"/>
      <c r="H35" s="11"/>
    </row>
  </sheetData>
  <sheetProtection/>
  <mergeCells count="3">
    <mergeCell ref="F11:H11"/>
    <mergeCell ref="C11:E11"/>
    <mergeCell ref="A5:I5"/>
  </mergeCells>
  <printOptions/>
  <pageMargins left="0.7" right="0.7" top="0.75" bottom="0.75" header="0.3" footer="0.3"/>
  <pageSetup fitToHeight="0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80" zoomScaleNormal="80" zoomScalePageLayoutView="0" workbookViewId="0" topLeftCell="A4">
      <selection activeCell="F2" sqref="F2"/>
    </sheetView>
  </sheetViews>
  <sheetFormatPr defaultColWidth="9.140625" defaultRowHeight="15"/>
  <cols>
    <col min="1" max="1" width="9.140625" style="5" customWidth="1"/>
    <col min="2" max="2" width="22.28125" style="5" customWidth="1"/>
    <col min="3" max="10" width="8.00390625" style="5" customWidth="1"/>
    <col min="11" max="16384" width="9.140625" style="5" customWidth="1"/>
  </cols>
  <sheetData>
    <row r="1" spans="6:7" s="24" customFormat="1" ht="12.75">
      <c r="F1" s="25" t="s">
        <v>154</v>
      </c>
      <c r="G1" s="25"/>
    </row>
    <row r="2" spans="6:7" s="24" customFormat="1" ht="12.75">
      <c r="F2" s="88" t="s">
        <v>95</v>
      </c>
      <c r="G2" s="88"/>
    </row>
    <row r="3" spans="6:7" s="24" customFormat="1" ht="12.75">
      <c r="F3" s="25" t="s">
        <v>92</v>
      </c>
      <c r="G3" s="25"/>
    </row>
    <row r="4" spans="2:7" ht="15">
      <c r="B4" s="24"/>
      <c r="C4" s="24"/>
      <c r="E4" s="25"/>
      <c r="F4" s="26"/>
      <c r="G4" s="26"/>
    </row>
    <row r="5" spans="1:8" ht="20.25">
      <c r="A5" s="81"/>
      <c r="B5" s="24"/>
      <c r="C5" s="24"/>
      <c r="E5" s="25"/>
      <c r="F5" s="26"/>
      <c r="G5" s="26"/>
      <c r="H5" s="81"/>
    </row>
    <row r="6" spans="1:8" ht="20.25">
      <c r="A6" s="81"/>
      <c r="B6" s="24"/>
      <c r="C6" s="24"/>
      <c r="E6" s="25"/>
      <c r="F6" s="26"/>
      <c r="G6" s="26"/>
      <c r="H6" s="81"/>
    </row>
    <row r="7" spans="1:8" ht="20.25">
      <c r="A7" s="81"/>
      <c r="B7" s="24"/>
      <c r="C7" s="24"/>
      <c r="E7" s="25"/>
      <c r="F7" s="26"/>
      <c r="G7" s="26"/>
      <c r="H7" s="81"/>
    </row>
    <row r="8" spans="1:13" ht="21">
      <c r="A8" s="6"/>
      <c r="B8" s="24"/>
      <c r="C8" s="27"/>
      <c r="E8" s="84" t="s">
        <v>245</v>
      </c>
      <c r="F8" s="26"/>
      <c r="G8" s="26"/>
      <c r="H8" s="10"/>
      <c r="J8" s="76"/>
      <c r="M8" s="6"/>
    </row>
    <row r="9" spans="1:13" ht="19.5">
      <c r="A9" s="6"/>
      <c r="B9" s="24"/>
      <c r="C9" s="24"/>
      <c r="D9" s="24"/>
      <c r="E9" s="26"/>
      <c r="F9" s="26"/>
      <c r="G9" s="28"/>
      <c r="H9" s="10"/>
      <c r="I9" s="52"/>
      <c r="J9" s="28" t="s">
        <v>194</v>
      </c>
      <c r="M9" s="6"/>
    </row>
    <row r="10" spans="1:13" ht="19.5">
      <c r="A10" s="6"/>
      <c r="B10" s="6"/>
      <c r="C10" s="6"/>
      <c r="D10" s="7" t="s">
        <v>35</v>
      </c>
      <c r="F10" s="6"/>
      <c r="H10" s="8"/>
      <c r="M10" s="6"/>
    </row>
    <row r="11" spans="4:10" ht="20.25" thickBot="1">
      <c r="D11" s="9"/>
      <c r="E11" s="10"/>
      <c r="J11" s="53"/>
    </row>
    <row r="12" spans="1:11" s="57" customFormat="1" ht="22.5">
      <c r="A12" s="54" t="s">
        <v>17</v>
      </c>
      <c r="B12" s="122" t="s">
        <v>1</v>
      </c>
      <c r="C12" s="54" t="s">
        <v>36</v>
      </c>
      <c r="D12" s="55" t="s">
        <v>37</v>
      </c>
      <c r="E12" s="56" t="s">
        <v>38</v>
      </c>
      <c r="F12" s="123" t="s">
        <v>39</v>
      </c>
      <c r="G12" s="55" t="s">
        <v>40</v>
      </c>
      <c r="H12" s="55" t="s">
        <v>41</v>
      </c>
      <c r="I12" s="55" t="s">
        <v>42</v>
      </c>
      <c r="J12" s="122" t="s">
        <v>117</v>
      </c>
      <c r="K12" s="127" t="s">
        <v>118</v>
      </c>
    </row>
    <row r="13" spans="1:11" ht="18" customHeight="1">
      <c r="A13" s="124">
        <v>1</v>
      </c>
      <c r="B13" s="59" t="s">
        <v>43</v>
      </c>
      <c r="C13" s="60"/>
      <c r="D13" s="61"/>
      <c r="E13" s="62"/>
      <c r="F13" s="61"/>
      <c r="G13" s="61"/>
      <c r="H13" s="63"/>
      <c r="I13" s="63"/>
      <c r="J13" s="119"/>
      <c r="K13" s="128"/>
    </row>
    <row r="14" spans="1:11" ht="18" customHeight="1">
      <c r="A14" s="124">
        <v>2</v>
      </c>
      <c r="B14" s="59" t="s">
        <v>26</v>
      </c>
      <c r="C14" s="60">
        <f>D14+E14</f>
        <v>21</v>
      </c>
      <c r="D14" s="61">
        <v>12</v>
      </c>
      <c r="E14" s="62">
        <v>9</v>
      </c>
      <c r="F14" s="61"/>
      <c r="G14" s="61"/>
      <c r="H14" s="63">
        <v>9</v>
      </c>
      <c r="I14" s="63">
        <v>12</v>
      </c>
      <c r="J14" s="119"/>
      <c r="K14" s="128"/>
    </row>
    <row r="15" spans="1:11" ht="18" customHeight="1">
      <c r="A15" s="124">
        <v>3</v>
      </c>
      <c r="B15" s="59" t="s">
        <v>7</v>
      </c>
      <c r="C15" s="60">
        <f aca="true" t="shared" si="0" ref="C15:C38">D15+E15</f>
        <v>14</v>
      </c>
      <c r="D15" s="61">
        <v>6</v>
      </c>
      <c r="E15" s="62">
        <v>8</v>
      </c>
      <c r="F15" s="61">
        <v>1</v>
      </c>
      <c r="G15" s="61">
        <v>3</v>
      </c>
      <c r="H15" s="63">
        <v>3</v>
      </c>
      <c r="I15" s="63">
        <v>5</v>
      </c>
      <c r="J15" s="119">
        <v>1</v>
      </c>
      <c r="K15" s="128">
        <v>1</v>
      </c>
    </row>
    <row r="16" spans="1:11" ht="18" customHeight="1">
      <c r="A16" s="124">
        <v>4</v>
      </c>
      <c r="B16" s="59" t="s">
        <v>20</v>
      </c>
      <c r="C16" s="60">
        <f t="shared" si="0"/>
        <v>49</v>
      </c>
      <c r="D16" s="61">
        <v>22</v>
      </c>
      <c r="E16" s="62">
        <v>27</v>
      </c>
      <c r="F16" s="61"/>
      <c r="G16" s="61">
        <v>5</v>
      </c>
      <c r="H16" s="63">
        <v>10</v>
      </c>
      <c r="I16" s="63">
        <v>23</v>
      </c>
      <c r="J16" s="119">
        <v>7</v>
      </c>
      <c r="K16" s="128">
        <v>4</v>
      </c>
    </row>
    <row r="17" spans="1:11" ht="18" customHeight="1">
      <c r="A17" s="124">
        <v>5</v>
      </c>
      <c r="B17" s="59" t="s">
        <v>9</v>
      </c>
      <c r="C17" s="60">
        <f t="shared" si="0"/>
        <v>29</v>
      </c>
      <c r="D17" s="61">
        <v>16</v>
      </c>
      <c r="E17" s="62">
        <v>13</v>
      </c>
      <c r="F17" s="61"/>
      <c r="G17" s="61">
        <v>1</v>
      </c>
      <c r="H17" s="63">
        <v>4</v>
      </c>
      <c r="I17" s="63">
        <v>19</v>
      </c>
      <c r="J17" s="119">
        <v>5</v>
      </c>
      <c r="K17" s="128"/>
    </row>
    <row r="18" spans="1:11" ht="18" customHeight="1">
      <c r="A18" s="124">
        <v>6</v>
      </c>
      <c r="B18" s="59" t="s">
        <v>5</v>
      </c>
      <c r="C18" s="60">
        <f t="shared" si="0"/>
        <v>38</v>
      </c>
      <c r="D18" s="61">
        <v>20</v>
      </c>
      <c r="E18" s="62">
        <v>18</v>
      </c>
      <c r="F18" s="61"/>
      <c r="G18" s="61">
        <v>1</v>
      </c>
      <c r="H18" s="63">
        <v>16</v>
      </c>
      <c r="I18" s="63">
        <v>16</v>
      </c>
      <c r="J18" s="119">
        <v>5</v>
      </c>
      <c r="K18" s="128"/>
    </row>
    <row r="19" spans="1:11" ht="18" customHeight="1">
      <c r="A19" s="124">
        <v>7</v>
      </c>
      <c r="B19" s="59" t="s">
        <v>31</v>
      </c>
      <c r="C19" s="60">
        <f t="shared" si="0"/>
        <v>3</v>
      </c>
      <c r="D19" s="61">
        <v>2</v>
      </c>
      <c r="E19" s="62">
        <v>1</v>
      </c>
      <c r="F19" s="61"/>
      <c r="G19" s="61"/>
      <c r="H19" s="63"/>
      <c r="I19" s="63">
        <v>2</v>
      </c>
      <c r="J19" s="119">
        <v>1</v>
      </c>
      <c r="K19" s="128"/>
    </row>
    <row r="20" spans="1:11" ht="18" customHeight="1">
      <c r="A20" s="124">
        <v>8</v>
      </c>
      <c r="B20" s="59" t="s">
        <v>22</v>
      </c>
      <c r="C20" s="60">
        <f t="shared" si="0"/>
        <v>6</v>
      </c>
      <c r="D20" s="61">
        <v>1</v>
      </c>
      <c r="E20" s="62">
        <v>5</v>
      </c>
      <c r="F20" s="61"/>
      <c r="G20" s="61"/>
      <c r="H20" s="63"/>
      <c r="I20" s="63"/>
      <c r="J20" s="119">
        <v>6</v>
      </c>
      <c r="K20" s="128"/>
    </row>
    <row r="21" spans="1:11" ht="18" customHeight="1">
      <c r="A21" s="124">
        <v>9</v>
      </c>
      <c r="B21" s="59" t="s">
        <v>23</v>
      </c>
      <c r="C21" s="60">
        <f t="shared" si="0"/>
        <v>12</v>
      </c>
      <c r="D21" s="61">
        <v>5</v>
      </c>
      <c r="E21" s="62">
        <v>7</v>
      </c>
      <c r="F21" s="61"/>
      <c r="G21" s="61"/>
      <c r="H21" s="63">
        <v>2</v>
      </c>
      <c r="I21" s="63">
        <v>4</v>
      </c>
      <c r="J21" s="119">
        <v>6</v>
      </c>
      <c r="K21" s="128"/>
    </row>
    <row r="22" spans="1:11" ht="18" customHeight="1">
      <c r="A22" s="124">
        <v>11</v>
      </c>
      <c r="B22" s="59" t="s">
        <v>27</v>
      </c>
      <c r="C22" s="60">
        <f t="shared" si="0"/>
        <v>5</v>
      </c>
      <c r="D22" s="61">
        <v>1</v>
      </c>
      <c r="E22" s="62">
        <v>4</v>
      </c>
      <c r="F22" s="61"/>
      <c r="G22" s="61"/>
      <c r="H22" s="63">
        <v>1</v>
      </c>
      <c r="I22" s="63">
        <v>4</v>
      </c>
      <c r="J22" s="119"/>
      <c r="K22" s="128"/>
    </row>
    <row r="23" spans="1:11" ht="18" customHeight="1">
      <c r="A23" s="124">
        <v>10</v>
      </c>
      <c r="B23" s="59" t="s">
        <v>11</v>
      </c>
      <c r="C23" s="60">
        <f t="shared" si="0"/>
        <v>48</v>
      </c>
      <c r="D23" s="61">
        <v>23</v>
      </c>
      <c r="E23" s="62">
        <v>25</v>
      </c>
      <c r="F23" s="61"/>
      <c r="G23" s="61">
        <v>3</v>
      </c>
      <c r="H23" s="63">
        <v>8</v>
      </c>
      <c r="I23" s="63">
        <v>28</v>
      </c>
      <c r="J23" s="119">
        <v>9</v>
      </c>
      <c r="K23" s="128"/>
    </row>
    <row r="24" spans="1:11" ht="18" customHeight="1">
      <c r="A24" s="124">
        <v>12</v>
      </c>
      <c r="B24" s="59" t="s">
        <v>13</v>
      </c>
      <c r="C24" s="60">
        <f t="shared" si="0"/>
        <v>8</v>
      </c>
      <c r="D24" s="61">
        <v>4</v>
      </c>
      <c r="E24" s="62">
        <v>4</v>
      </c>
      <c r="F24" s="61"/>
      <c r="G24" s="61"/>
      <c r="H24" s="63">
        <v>1</v>
      </c>
      <c r="I24" s="63">
        <v>2</v>
      </c>
      <c r="J24" s="119">
        <v>5</v>
      </c>
      <c r="K24" s="128"/>
    </row>
    <row r="25" spans="1:11" ht="18" customHeight="1">
      <c r="A25" s="124">
        <v>13</v>
      </c>
      <c r="B25" s="59" t="s">
        <v>25</v>
      </c>
      <c r="C25" s="60">
        <f t="shared" si="0"/>
        <v>25</v>
      </c>
      <c r="D25" s="61">
        <v>16</v>
      </c>
      <c r="E25" s="62">
        <v>9</v>
      </c>
      <c r="F25" s="61"/>
      <c r="G25" s="61">
        <v>2</v>
      </c>
      <c r="H25" s="63">
        <v>4</v>
      </c>
      <c r="I25" s="63">
        <v>11</v>
      </c>
      <c r="J25" s="119">
        <v>8</v>
      </c>
      <c r="K25" s="128"/>
    </row>
    <row r="26" spans="1:11" ht="18" customHeight="1">
      <c r="A26" s="124">
        <v>14</v>
      </c>
      <c r="B26" s="59" t="s">
        <v>3</v>
      </c>
      <c r="C26" s="60">
        <f t="shared" si="0"/>
        <v>5</v>
      </c>
      <c r="D26" s="61">
        <v>4</v>
      </c>
      <c r="E26" s="62">
        <v>1</v>
      </c>
      <c r="F26" s="61"/>
      <c r="G26" s="61"/>
      <c r="H26" s="63">
        <v>2</v>
      </c>
      <c r="I26" s="63">
        <v>1</v>
      </c>
      <c r="J26" s="119">
        <v>2</v>
      </c>
      <c r="K26" s="128"/>
    </row>
    <row r="27" spans="1:11" ht="18" customHeight="1">
      <c r="A27" s="124">
        <v>15</v>
      </c>
      <c r="B27" s="59" t="s">
        <v>2</v>
      </c>
      <c r="C27" s="60">
        <f t="shared" si="0"/>
        <v>31</v>
      </c>
      <c r="D27" s="61">
        <v>13</v>
      </c>
      <c r="E27" s="62">
        <v>18</v>
      </c>
      <c r="F27" s="61"/>
      <c r="G27" s="61"/>
      <c r="H27" s="63">
        <v>10</v>
      </c>
      <c r="I27" s="63">
        <v>15</v>
      </c>
      <c r="J27" s="119">
        <v>6</v>
      </c>
      <c r="K27" s="128"/>
    </row>
    <row r="28" spans="1:11" ht="18" customHeight="1">
      <c r="A28" s="124">
        <v>16</v>
      </c>
      <c r="B28" s="59" t="s">
        <v>6</v>
      </c>
      <c r="C28" s="60">
        <f t="shared" si="0"/>
        <v>29</v>
      </c>
      <c r="D28" s="61">
        <v>16</v>
      </c>
      <c r="E28" s="62">
        <v>13</v>
      </c>
      <c r="F28" s="61"/>
      <c r="G28" s="61"/>
      <c r="H28" s="63">
        <v>5</v>
      </c>
      <c r="I28" s="63">
        <v>7</v>
      </c>
      <c r="J28" s="119">
        <v>17</v>
      </c>
      <c r="K28" s="128"/>
    </row>
    <row r="29" spans="1:11" ht="18" customHeight="1">
      <c r="A29" s="124">
        <v>17</v>
      </c>
      <c r="B29" s="59" t="s">
        <v>24</v>
      </c>
      <c r="C29" s="60">
        <f t="shared" si="0"/>
        <v>16</v>
      </c>
      <c r="D29" s="61">
        <v>5</v>
      </c>
      <c r="E29" s="62">
        <v>11</v>
      </c>
      <c r="F29" s="61"/>
      <c r="G29" s="61">
        <v>2</v>
      </c>
      <c r="H29" s="63">
        <v>5</v>
      </c>
      <c r="I29" s="63">
        <v>4</v>
      </c>
      <c r="J29" s="119">
        <v>5</v>
      </c>
      <c r="K29" s="128"/>
    </row>
    <row r="30" spans="1:11" ht="18" customHeight="1">
      <c r="A30" s="124">
        <v>18</v>
      </c>
      <c r="B30" s="59" t="s">
        <v>8</v>
      </c>
      <c r="C30" s="60">
        <f t="shared" si="0"/>
        <v>57</v>
      </c>
      <c r="D30" s="61">
        <v>31</v>
      </c>
      <c r="E30" s="62">
        <v>26</v>
      </c>
      <c r="F30" s="61"/>
      <c r="G30" s="61">
        <v>2</v>
      </c>
      <c r="H30" s="63">
        <v>5</v>
      </c>
      <c r="I30" s="63">
        <v>30</v>
      </c>
      <c r="J30" s="119">
        <v>20</v>
      </c>
      <c r="K30" s="128"/>
    </row>
    <row r="31" spans="1:11" ht="18" customHeight="1">
      <c r="A31" s="124">
        <v>19</v>
      </c>
      <c r="B31" s="59" t="s">
        <v>29</v>
      </c>
      <c r="C31" s="60">
        <f t="shared" si="0"/>
        <v>8</v>
      </c>
      <c r="D31" s="61">
        <v>5</v>
      </c>
      <c r="E31" s="62">
        <v>3</v>
      </c>
      <c r="F31" s="61"/>
      <c r="G31" s="61"/>
      <c r="H31" s="63">
        <v>1</v>
      </c>
      <c r="I31" s="63">
        <v>5</v>
      </c>
      <c r="J31" s="119">
        <v>2</v>
      </c>
      <c r="K31" s="128"/>
    </row>
    <row r="32" spans="1:11" ht="18" customHeight="1">
      <c r="A32" s="124">
        <v>20</v>
      </c>
      <c r="B32" s="59" t="s">
        <v>21</v>
      </c>
      <c r="C32" s="60">
        <f t="shared" si="0"/>
        <v>49</v>
      </c>
      <c r="D32" s="61">
        <v>15</v>
      </c>
      <c r="E32" s="62">
        <v>34</v>
      </c>
      <c r="F32" s="61"/>
      <c r="G32" s="61">
        <v>2</v>
      </c>
      <c r="H32" s="63">
        <v>4</v>
      </c>
      <c r="I32" s="63">
        <v>29</v>
      </c>
      <c r="J32" s="119">
        <v>14</v>
      </c>
      <c r="K32" s="128"/>
    </row>
    <row r="33" spans="1:11" ht="18" customHeight="1">
      <c r="A33" s="124">
        <v>21</v>
      </c>
      <c r="B33" s="64" t="s">
        <v>44</v>
      </c>
      <c r="C33" s="60">
        <f t="shared" si="0"/>
        <v>4</v>
      </c>
      <c r="D33" s="65">
        <v>3</v>
      </c>
      <c r="E33" s="66">
        <v>1</v>
      </c>
      <c r="F33" s="65"/>
      <c r="G33" s="65"/>
      <c r="H33" s="67">
        <v>1</v>
      </c>
      <c r="I33" s="67">
        <v>2</v>
      </c>
      <c r="J33" s="120">
        <v>1</v>
      </c>
      <c r="K33" s="128"/>
    </row>
    <row r="34" spans="1:11" ht="18" customHeight="1">
      <c r="A34" s="124">
        <v>22</v>
      </c>
      <c r="B34" s="59" t="s">
        <v>10</v>
      </c>
      <c r="C34" s="60">
        <f t="shared" si="0"/>
        <v>15</v>
      </c>
      <c r="D34" s="61">
        <v>9</v>
      </c>
      <c r="E34" s="62">
        <v>6</v>
      </c>
      <c r="F34" s="61"/>
      <c r="G34" s="61"/>
      <c r="H34" s="63">
        <v>5</v>
      </c>
      <c r="I34" s="63">
        <v>8</v>
      </c>
      <c r="J34" s="119">
        <v>2</v>
      </c>
      <c r="K34" s="128"/>
    </row>
    <row r="35" spans="1:11" ht="18" customHeight="1">
      <c r="A35" s="124">
        <v>23</v>
      </c>
      <c r="B35" s="59" t="s">
        <v>4</v>
      </c>
      <c r="C35" s="60">
        <f t="shared" si="0"/>
        <v>18</v>
      </c>
      <c r="D35" s="61">
        <v>11</v>
      </c>
      <c r="E35" s="62">
        <v>7</v>
      </c>
      <c r="F35" s="61"/>
      <c r="G35" s="61">
        <v>1</v>
      </c>
      <c r="H35" s="63"/>
      <c r="I35" s="63">
        <v>14</v>
      </c>
      <c r="J35" s="119">
        <v>3</v>
      </c>
      <c r="K35" s="128"/>
    </row>
    <row r="36" spans="1:11" ht="18" customHeight="1">
      <c r="A36" s="124">
        <v>24</v>
      </c>
      <c r="B36" s="59" t="s">
        <v>30</v>
      </c>
      <c r="C36" s="60">
        <f t="shared" si="0"/>
        <v>10</v>
      </c>
      <c r="D36" s="61">
        <v>7</v>
      </c>
      <c r="E36" s="62">
        <v>3</v>
      </c>
      <c r="F36" s="61"/>
      <c r="G36" s="61"/>
      <c r="H36" s="63"/>
      <c r="I36" s="63">
        <v>5</v>
      </c>
      <c r="J36" s="119">
        <v>5</v>
      </c>
      <c r="K36" s="128"/>
    </row>
    <row r="37" spans="1:11" ht="18" customHeight="1">
      <c r="A37" s="124">
        <v>25</v>
      </c>
      <c r="B37" s="59" t="s">
        <v>28</v>
      </c>
      <c r="C37" s="60">
        <f t="shared" si="0"/>
        <v>40</v>
      </c>
      <c r="D37" s="61">
        <v>22</v>
      </c>
      <c r="E37" s="62">
        <v>18</v>
      </c>
      <c r="F37" s="61"/>
      <c r="G37" s="61"/>
      <c r="H37" s="63">
        <v>4</v>
      </c>
      <c r="I37" s="63">
        <v>14</v>
      </c>
      <c r="J37" s="119">
        <v>20</v>
      </c>
      <c r="K37" s="128">
        <v>2</v>
      </c>
    </row>
    <row r="38" spans="1:11" ht="18" customHeight="1">
      <c r="A38" s="124">
        <v>26</v>
      </c>
      <c r="B38" s="59" t="s">
        <v>12</v>
      </c>
      <c r="C38" s="60">
        <f t="shared" si="0"/>
        <v>52</v>
      </c>
      <c r="D38" s="61">
        <v>21</v>
      </c>
      <c r="E38" s="62">
        <v>31</v>
      </c>
      <c r="F38" s="61"/>
      <c r="G38" s="61">
        <v>3</v>
      </c>
      <c r="H38" s="63">
        <v>12</v>
      </c>
      <c r="I38" s="63">
        <v>22</v>
      </c>
      <c r="J38" s="119">
        <v>12</v>
      </c>
      <c r="K38" s="128">
        <v>3</v>
      </c>
    </row>
    <row r="39" spans="1:11" s="71" customFormat="1" ht="19.5" thickBot="1">
      <c r="A39" s="125"/>
      <c r="B39" s="126" t="s">
        <v>45</v>
      </c>
      <c r="C39" s="68">
        <f aca="true" t="shared" si="1" ref="C39:K39">SUM(C13:C38)</f>
        <v>592</v>
      </c>
      <c r="D39" s="69">
        <f t="shared" si="1"/>
        <v>290</v>
      </c>
      <c r="E39" s="70">
        <f t="shared" si="1"/>
        <v>302</v>
      </c>
      <c r="F39" s="70">
        <f t="shared" si="1"/>
        <v>1</v>
      </c>
      <c r="G39" s="70">
        <f t="shared" si="1"/>
        <v>25</v>
      </c>
      <c r="H39" s="70">
        <f t="shared" si="1"/>
        <v>112</v>
      </c>
      <c r="I39" s="70">
        <f t="shared" si="1"/>
        <v>282</v>
      </c>
      <c r="J39" s="121">
        <f t="shared" si="1"/>
        <v>162</v>
      </c>
      <c r="K39" s="129">
        <f t="shared" si="1"/>
        <v>10</v>
      </c>
    </row>
    <row r="42" spans="1:6" ht="15">
      <c r="A42" s="37"/>
      <c r="B42" s="1" t="s">
        <v>14</v>
      </c>
      <c r="C42" s="1"/>
      <c r="D42" s="1"/>
      <c r="E42" s="1"/>
      <c r="F42" s="24"/>
    </row>
    <row r="43" spans="1:7" ht="15">
      <c r="A43" s="37"/>
      <c r="B43" s="1" t="s">
        <v>15</v>
      </c>
      <c r="C43" s="1"/>
      <c r="D43" s="1"/>
      <c r="E43" s="1"/>
      <c r="F43" s="24"/>
      <c r="G43" s="5" t="s">
        <v>73</v>
      </c>
    </row>
    <row r="44" spans="1:6" ht="15">
      <c r="A44" s="37"/>
      <c r="B44" s="37"/>
      <c r="C44" s="37"/>
      <c r="D44" s="37"/>
      <c r="E44" s="37"/>
      <c r="F44" s="24"/>
    </row>
    <row r="45" spans="1:7" ht="15">
      <c r="A45" s="37"/>
      <c r="B45" s="1" t="s">
        <v>16</v>
      </c>
      <c r="C45" s="1"/>
      <c r="D45" s="1"/>
      <c r="E45" s="1"/>
      <c r="F45" s="24"/>
      <c r="G45" s="24"/>
    </row>
    <row r="46" spans="1:7" ht="15">
      <c r="A46" s="37"/>
      <c r="B46" s="1" t="s">
        <v>15</v>
      </c>
      <c r="C46" s="1"/>
      <c r="D46" s="1"/>
      <c r="E46" s="1"/>
      <c r="F46" s="24"/>
      <c r="G46" s="72" t="s">
        <v>153</v>
      </c>
    </row>
  </sheetData>
  <sheetProtection/>
  <printOptions/>
  <pageMargins left="0.25" right="0.25" top="0.75" bottom="0.75" header="0.3" footer="0.3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80" zoomScaleNormal="80" zoomScalePageLayoutView="0" workbookViewId="0" topLeftCell="A28">
      <selection activeCell="C42" sqref="C42"/>
    </sheetView>
  </sheetViews>
  <sheetFormatPr defaultColWidth="9.140625" defaultRowHeight="15"/>
  <cols>
    <col min="1" max="1" width="9.421875" style="24" customWidth="1"/>
    <col min="2" max="2" width="8.00390625" style="51" customWidth="1"/>
    <col min="3" max="3" width="31.421875" style="24" customWidth="1"/>
    <col min="4" max="8" width="12.28125" style="24" customWidth="1"/>
    <col min="9" max="16384" width="9.140625" style="24" customWidth="1"/>
  </cols>
  <sheetData>
    <row r="1" spans="1:8" ht="15">
      <c r="A1" s="83"/>
      <c r="B1" s="83"/>
      <c r="D1" s="25" t="s">
        <v>154</v>
      </c>
      <c r="E1" s="83"/>
      <c r="F1" s="83"/>
      <c r="G1" s="83"/>
      <c r="H1" s="83"/>
    </row>
    <row r="2" spans="1:10" ht="20.25" customHeight="1">
      <c r="A2" s="83"/>
      <c r="B2" s="83"/>
      <c r="D2" s="88" t="s">
        <v>95</v>
      </c>
      <c r="E2" s="83"/>
      <c r="F2" s="83"/>
      <c r="G2" s="83"/>
      <c r="H2" s="83"/>
      <c r="I2" s="38"/>
      <c r="J2" s="38"/>
    </row>
    <row r="3" spans="1:10" ht="20.25" customHeight="1">
      <c r="A3" s="83"/>
      <c r="B3" s="83"/>
      <c r="D3" s="25" t="s">
        <v>92</v>
      </c>
      <c r="E3" s="83"/>
      <c r="F3" s="83"/>
      <c r="G3" s="83"/>
      <c r="H3" s="83"/>
      <c r="I3" s="38"/>
      <c r="J3" s="38"/>
    </row>
    <row r="4" spans="1:9" ht="22.5" customHeight="1">
      <c r="A4" s="39"/>
      <c r="B4" s="39"/>
      <c r="C4" s="25"/>
      <c r="D4" s="40"/>
      <c r="E4" s="40"/>
      <c r="F4" s="39"/>
      <c r="G4" s="39"/>
      <c r="H4" s="39"/>
      <c r="I4" s="41"/>
    </row>
    <row r="5" spans="1:9" ht="22.5" customHeight="1">
      <c r="A5" s="39"/>
      <c r="B5" s="39"/>
      <c r="D5" s="84" t="s">
        <v>245</v>
      </c>
      <c r="E5" s="40"/>
      <c r="F5" s="39"/>
      <c r="G5" s="39"/>
      <c r="H5" s="39"/>
      <c r="I5" s="41"/>
    </row>
    <row r="6" spans="1:9" ht="22.5" customHeight="1">
      <c r="A6" s="39"/>
      <c r="B6" s="39"/>
      <c r="C6" s="39"/>
      <c r="D6" s="40"/>
      <c r="E6" s="40"/>
      <c r="F6" s="28" t="s">
        <v>194</v>
      </c>
      <c r="G6" s="28"/>
      <c r="H6" s="39"/>
      <c r="I6" s="41"/>
    </row>
    <row r="7" spans="2:17" s="44" customFormat="1" ht="30">
      <c r="B7" s="42"/>
      <c r="D7" s="87" t="s">
        <v>91</v>
      </c>
      <c r="E7" s="45"/>
      <c r="I7" s="24"/>
      <c r="J7" s="24"/>
      <c r="K7" s="24"/>
      <c r="L7" s="24"/>
      <c r="M7" s="24"/>
      <c r="N7" s="24"/>
      <c r="O7" s="24"/>
      <c r="P7" s="24"/>
      <c r="Q7" s="24"/>
    </row>
    <row r="8" spans="2:8" s="44" customFormat="1" ht="19.5">
      <c r="B8" s="42"/>
      <c r="C8" s="46"/>
      <c r="F8" s="47"/>
      <c r="G8" s="47"/>
      <c r="H8" s="28"/>
    </row>
    <row r="9" spans="2:8" ht="28.5" customHeight="1">
      <c r="B9" s="48" t="s">
        <v>17</v>
      </c>
      <c r="C9" s="48" t="s">
        <v>18</v>
      </c>
      <c r="D9" s="48" t="s">
        <v>0</v>
      </c>
      <c r="E9" s="49" t="s">
        <v>33</v>
      </c>
      <c r="F9" s="49" t="s">
        <v>34</v>
      </c>
      <c r="G9" s="49" t="s">
        <v>19</v>
      </c>
      <c r="H9" s="48" t="s">
        <v>264</v>
      </c>
    </row>
    <row r="10" spans="1:8" ht="19.5">
      <c r="A10" s="4"/>
      <c r="B10" s="131">
        <v>1</v>
      </c>
      <c r="C10" s="132" t="s">
        <v>76</v>
      </c>
      <c r="D10" s="133">
        <v>875</v>
      </c>
      <c r="E10" s="134"/>
      <c r="F10" s="134">
        <v>18</v>
      </c>
      <c r="G10" s="166">
        <f aca="true" t="shared" si="0" ref="G10:G34">SUM(D10:F10)</f>
        <v>893</v>
      </c>
      <c r="H10" s="147">
        <f>G10*1.25</f>
        <v>1116.25</v>
      </c>
    </row>
    <row r="11" spans="1:8" ht="19.5">
      <c r="A11" s="4"/>
      <c r="B11" s="58">
        <v>2</v>
      </c>
      <c r="C11" s="135" t="s">
        <v>5</v>
      </c>
      <c r="D11" s="136">
        <v>608</v>
      </c>
      <c r="E11" s="50">
        <v>26</v>
      </c>
      <c r="F11" s="50">
        <v>14</v>
      </c>
      <c r="G11" s="166">
        <f t="shared" si="0"/>
        <v>648</v>
      </c>
      <c r="H11" s="147">
        <f>G11*1.25</f>
        <v>810</v>
      </c>
    </row>
    <row r="12" spans="1:8" ht="19.5">
      <c r="A12" s="4"/>
      <c r="B12" s="58">
        <v>3</v>
      </c>
      <c r="C12" s="135" t="s">
        <v>11</v>
      </c>
      <c r="D12" s="136">
        <v>564</v>
      </c>
      <c r="E12" s="50">
        <v>30</v>
      </c>
      <c r="F12" s="50">
        <v>23</v>
      </c>
      <c r="G12" s="166">
        <f t="shared" si="0"/>
        <v>617</v>
      </c>
      <c r="H12" s="147">
        <f>G12*1.25</f>
        <v>771.25</v>
      </c>
    </row>
    <row r="13" spans="1:8" ht="19.5">
      <c r="A13" s="4"/>
      <c r="B13" s="131">
        <v>4</v>
      </c>
      <c r="C13" s="135" t="s">
        <v>9</v>
      </c>
      <c r="D13" s="136">
        <v>645</v>
      </c>
      <c r="E13" s="50">
        <v>21</v>
      </c>
      <c r="F13" s="50">
        <v>30</v>
      </c>
      <c r="G13" s="166">
        <f t="shared" si="0"/>
        <v>696</v>
      </c>
      <c r="H13" s="147">
        <v>696</v>
      </c>
    </row>
    <row r="14" spans="1:8" ht="19.5">
      <c r="A14" s="4"/>
      <c r="B14" s="58">
        <v>5</v>
      </c>
      <c r="C14" s="135" t="s">
        <v>21</v>
      </c>
      <c r="D14" s="136">
        <v>520</v>
      </c>
      <c r="E14" s="50">
        <v>16</v>
      </c>
      <c r="F14" s="50">
        <v>10</v>
      </c>
      <c r="G14" s="166">
        <f t="shared" si="0"/>
        <v>546</v>
      </c>
      <c r="H14" s="147">
        <f>G14*1.25</f>
        <v>682.5</v>
      </c>
    </row>
    <row r="15" spans="1:8" ht="19.5">
      <c r="A15" s="4"/>
      <c r="B15" s="58">
        <v>6</v>
      </c>
      <c r="C15" s="135" t="s">
        <v>146</v>
      </c>
      <c r="D15" s="136">
        <v>613</v>
      </c>
      <c r="E15" s="50">
        <v>17</v>
      </c>
      <c r="F15" s="50">
        <v>16</v>
      </c>
      <c r="G15" s="166">
        <f t="shared" si="0"/>
        <v>646</v>
      </c>
      <c r="H15" s="147">
        <v>646</v>
      </c>
    </row>
    <row r="16" spans="1:8" ht="19.5">
      <c r="A16" s="4"/>
      <c r="B16" s="131">
        <v>7</v>
      </c>
      <c r="C16" s="135" t="s">
        <v>8</v>
      </c>
      <c r="D16" s="136">
        <v>464</v>
      </c>
      <c r="E16" s="50">
        <v>23</v>
      </c>
      <c r="F16" s="50">
        <v>26</v>
      </c>
      <c r="G16" s="166">
        <f t="shared" si="0"/>
        <v>513</v>
      </c>
      <c r="H16" s="147">
        <f>G16*1.25</f>
        <v>641.25</v>
      </c>
    </row>
    <row r="17" spans="1:8" ht="19.5">
      <c r="A17" s="4"/>
      <c r="B17" s="58">
        <v>8</v>
      </c>
      <c r="C17" s="135" t="s">
        <v>147</v>
      </c>
      <c r="D17" s="136">
        <v>381</v>
      </c>
      <c r="E17" s="50">
        <v>13</v>
      </c>
      <c r="F17" s="50">
        <v>20</v>
      </c>
      <c r="G17" s="166">
        <f t="shared" si="0"/>
        <v>414</v>
      </c>
      <c r="H17" s="147">
        <f>G17*1.25</f>
        <v>517.5</v>
      </c>
    </row>
    <row r="18" spans="1:8" ht="19.5">
      <c r="A18" s="4"/>
      <c r="B18" s="58">
        <v>9</v>
      </c>
      <c r="C18" s="135" t="s">
        <v>25</v>
      </c>
      <c r="D18" s="136">
        <v>426</v>
      </c>
      <c r="E18" s="50"/>
      <c r="F18" s="50">
        <v>21</v>
      </c>
      <c r="G18" s="166">
        <f t="shared" si="0"/>
        <v>447</v>
      </c>
      <c r="H18" s="147">
        <v>447</v>
      </c>
    </row>
    <row r="19" spans="1:8" ht="19.5">
      <c r="A19" s="4"/>
      <c r="B19" s="131">
        <v>10</v>
      </c>
      <c r="C19" s="135" t="s">
        <v>2</v>
      </c>
      <c r="D19" s="136">
        <v>389</v>
      </c>
      <c r="E19" s="50">
        <v>20</v>
      </c>
      <c r="F19" s="50">
        <v>13</v>
      </c>
      <c r="G19" s="166">
        <f t="shared" si="0"/>
        <v>422</v>
      </c>
      <c r="H19" s="147">
        <v>422</v>
      </c>
    </row>
    <row r="20" spans="1:8" ht="19.5">
      <c r="A20" s="4"/>
      <c r="B20" s="58">
        <v>11</v>
      </c>
      <c r="C20" s="135" t="s">
        <v>10</v>
      </c>
      <c r="D20" s="136">
        <v>248</v>
      </c>
      <c r="E20" s="50">
        <v>12</v>
      </c>
      <c r="F20" s="50">
        <v>19</v>
      </c>
      <c r="G20" s="166">
        <f t="shared" si="0"/>
        <v>279</v>
      </c>
      <c r="H20" s="147">
        <f>G20*1.25</f>
        <v>348.75</v>
      </c>
    </row>
    <row r="21" spans="1:8" ht="19.5">
      <c r="A21" s="4"/>
      <c r="B21" s="58">
        <v>12</v>
      </c>
      <c r="C21" s="135" t="s">
        <v>6</v>
      </c>
      <c r="D21" s="136">
        <v>332</v>
      </c>
      <c r="E21" s="50"/>
      <c r="F21" s="50">
        <v>12</v>
      </c>
      <c r="G21" s="166">
        <f t="shared" si="0"/>
        <v>344</v>
      </c>
      <c r="H21" s="147">
        <v>344</v>
      </c>
    </row>
    <row r="22" spans="1:8" ht="19.5">
      <c r="A22" s="4"/>
      <c r="B22" s="131">
        <v>13</v>
      </c>
      <c r="C22" s="135" t="s">
        <v>148</v>
      </c>
      <c r="D22" s="136">
        <v>285</v>
      </c>
      <c r="E22" s="50">
        <v>18</v>
      </c>
      <c r="F22" s="50">
        <v>15</v>
      </c>
      <c r="G22" s="166">
        <f t="shared" si="0"/>
        <v>318</v>
      </c>
      <c r="H22" s="147">
        <v>318</v>
      </c>
    </row>
    <row r="23" spans="1:8" ht="19.5">
      <c r="A23" s="4"/>
      <c r="B23" s="58">
        <v>14</v>
      </c>
      <c r="C23" s="135" t="s">
        <v>4</v>
      </c>
      <c r="D23" s="136">
        <v>227</v>
      </c>
      <c r="E23" s="50"/>
      <c r="F23" s="50">
        <v>17</v>
      </c>
      <c r="G23" s="166">
        <f t="shared" si="0"/>
        <v>244</v>
      </c>
      <c r="H23" s="147">
        <f>G23*1.25</f>
        <v>305</v>
      </c>
    </row>
    <row r="24" spans="1:8" ht="19.5">
      <c r="A24" s="4"/>
      <c r="B24" s="58">
        <v>15</v>
      </c>
      <c r="C24" s="135" t="s">
        <v>7</v>
      </c>
      <c r="D24" s="136">
        <v>285</v>
      </c>
      <c r="E24" s="50"/>
      <c r="F24" s="50"/>
      <c r="G24" s="166">
        <f t="shared" si="0"/>
        <v>285</v>
      </c>
      <c r="H24" s="147">
        <v>285</v>
      </c>
    </row>
    <row r="25" spans="1:8" ht="19.5">
      <c r="A25" s="4"/>
      <c r="B25" s="131">
        <v>16</v>
      </c>
      <c r="C25" s="135" t="s">
        <v>150</v>
      </c>
      <c r="D25" s="136">
        <v>209</v>
      </c>
      <c r="E25" s="50">
        <v>11</v>
      </c>
      <c r="F25" s="50"/>
      <c r="G25" s="166">
        <f t="shared" si="0"/>
        <v>220</v>
      </c>
      <c r="H25" s="147">
        <f>G25*1.25</f>
        <v>275</v>
      </c>
    </row>
    <row r="26" spans="1:8" ht="19.5">
      <c r="A26" s="4"/>
      <c r="B26" s="58">
        <v>17</v>
      </c>
      <c r="C26" s="135" t="s">
        <v>149</v>
      </c>
      <c r="D26" s="136">
        <v>177</v>
      </c>
      <c r="E26" s="50">
        <v>19</v>
      </c>
      <c r="F26" s="50"/>
      <c r="G26" s="166">
        <f t="shared" si="0"/>
        <v>196</v>
      </c>
      <c r="H26" s="147">
        <f>G26*1.25</f>
        <v>245</v>
      </c>
    </row>
    <row r="27" spans="1:8" ht="19.5">
      <c r="A27" s="4"/>
      <c r="B27" s="58">
        <v>18</v>
      </c>
      <c r="C27" s="135" t="s">
        <v>151</v>
      </c>
      <c r="D27" s="136">
        <v>131</v>
      </c>
      <c r="E27" s="50">
        <v>15</v>
      </c>
      <c r="F27" s="50">
        <v>11</v>
      </c>
      <c r="G27" s="166">
        <f t="shared" si="0"/>
        <v>157</v>
      </c>
      <c r="H27" s="147">
        <f>G27*1.25</f>
        <v>196.25</v>
      </c>
    </row>
    <row r="28" spans="1:8" ht="19.5">
      <c r="A28" s="4"/>
      <c r="B28" s="131">
        <v>19</v>
      </c>
      <c r="C28" s="135" t="s">
        <v>22</v>
      </c>
      <c r="D28" s="136">
        <v>89</v>
      </c>
      <c r="E28" s="50">
        <v>14</v>
      </c>
      <c r="F28" s="50"/>
      <c r="G28" s="166">
        <f t="shared" si="0"/>
        <v>103</v>
      </c>
      <c r="H28" s="147">
        <f>G28*1.25</f>
        <v>128.75</v>
      </c>
    </row>
    <row r="29" spans="1:8" ht="19.5">
      <c r="A29" s="4"/>
      <c r="B29" s="58">
        <v>20</v>
      </c>
      <c r="C29" s="135" t="s">
        <v>13</v>
      </c>
      <c r="D29" s="136">
        <v>110</v>
      </c>
      <c r="E29" s="50">
        <v>9</v>
      </c>
      <c r="F29" s="50"/>
      <c r="G29" s="166">
        <f t="shared" si="0"/>
        <v>119</v>
      </c>
      <c r="H29" s="147">
        <v>119</v>
      </c>
    </row>
    <row r="30" spans="2:8" ht="19.5">
      <c r="B30" s="58">
        <v>21</v>
      </c>
      <c r="C30" s="135" t="s">
        <v>3</v>
      </c>
      <c r="D30" s="136">
        <v>83</v>
      </c>
      <c r="E30" s="50"/>
      <c r="F30" s="50"/>
      <c r="G30" s="166">
        <f t="shared" si="0"/>
        <v>83</v>
      </c>
      <c r="H30" s="147">
        <f>G30*1.25</f>
        <v>103.75</v>
      </c>
    </row>
    <row r="31" spans="2:8" ht="19.5">
      <c r="B31" s="131">
        <v>22</v>
      </c>
      <c r="C31" s="135" t="s">
        <v>29</v>
      </c>
      <c r="D31" s="136">
        <v>97</v>
      </c>
      <c r="E31" s="50"/>
      <c r="F31" s="50"/>
      <c r="G31" s="166">
        <f t="shared" si="0"/>
        <v>97</v>
      </c>
      <c r="H31" s="147">
        <v>97</v>
      </c>
    </row>
    <row r="32" spans="2:8" ht="19.5">
      <c r="B32" s="58">
        <v>23</v>
      </c>
      <c r="C32" s="135" t="s">
        <v>31</v>
      </c>
      <c r="D32" s="136">
        <v>48</v>
      </c>
      <c r="E32" s="50"/>
      <c r="F32" s="50"/>
      <c r="G32" s="166">
        <f t="shared" si="0"/>
        <v>48</v>
      </c>
      <c r="H32" s="147">
        <f>G32*1.25</f>
        <v>60</v>
      </c>
    </row>
    <row r="33" spans="2:8" ht="19.5">
      <c r="B33" s="58">
        <v>24</v>
      </c>
      <c r="C33" s="135" t="s">
        <v>116</v>
      </c>
      <c r="D33" s="136">
        <v>47</v>
      </c>
      <c r="E33" s="50"/>
      <c r="F33" s="50"/>
      <c r="G33" s="166">
        <f t="shared" si="0"/>
        <v>47</v>
      </c>
      <c r="H33" s="147">
        <v>47</v>
      </c>
    </row>
    <row r="34" spans="2:8" ht="19.5">
      <c r="B34" s="131">
        <v>25</v>
      </c>
      <c r="C34" s="135" t="s">
        <v>152</v>
      </c>
      <c r="D34" s="136">
        <v>21</v>
      </c>
      <c r="E34" s="50"/>
      <c r="F34" s="50"/>
      <c r="G34" s="166">
        <f t="shared" si="0"/>
        <v>21</v>
      </c>
      <c r="H34" s="147">
        <f>G34*1.25</f>
        <v>26.25</v>
      </c>
    </row>
    <row r="35" spans="3:4" ht="12.75">
      <c r="C35" s="138"/>
      <c r="D35" s="137"/>
    </row>
    <row r="36" spans="1:2" ht="15">
      <c r="A36" s="37"/>
      <c r="B36" s="24"/>
    </row>
    <row r="37" spans="1:2" ht="15">
      <c r="A37" s="37"/>
      <c r="B37" s="24"/>
    </row>
    <row r="38" spans="1:2" ht="15">
      <c r="A38" s="37"/>
      <c r="B38" s="24"/>
    </row>
    <row r="39" spans="1:5" ht="15">
      <c r="A39" s="37"/>
      <c r="B39" s="1" t="s">
        <v>14</v>
      </c>
      <c r="C39" s="1"/>
      <c r="D39" s="1"/>
      <c r="E39" s="1"/>
    </row>
    <row r="40" spans="1:7" ht="15">
      <c r="A40" s="37"/>
      <c r="B40" s="1" t="s">
        <v>15</v>
      </c>
      <c r="C40" s="1"/>
      <c r="E40" s="1"/>
      <c r="F40" s="5" t="s">
        <v>73</v>
      </c>
      <c r="G40" s="5"/>
    </row>
    <row r="41" spans="2:7" ht="15">
      <c r="B41" s="37"/>
      <c r="C41" s="37"/>
      <c r="E41" s="37"/>
      <c r="F41" s="5"/>
      <c r="G41" s="5"/>
    </row>
    <row r="42" spans="2:5" ht="15">
      <c r="B42" s="1" t="s">
        <v>16</v>
      </c>
      <c r="C42" s="1"/>
      <c r="E42" s="1"/>
    </row>
    <row r="43" spans="2:7" ht="15">
      <c r="B43" s="1" t="s">
        <v>15</v>
      </c>
      <c r="C43" s="1"/>
      <c r="E43" s="1"/>
      <c r="F43" s="72" t="s">
        <v>153</v>
      </c>
      <c r="G43" s="72"/>
    </row>
  </sheetData>
  <sheetProtection/>
  <printOptions/>
  <pageMargins left="0.75" right="0.75" top="0.38" bottom="0.3" header="0.21" footer="0.22"/>
  <pageSetup fitToHeight="1" fitToWidth="1" horizontalDpi="300" verticalDpi="3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57421875" style="37" customWidth="1"/>
    <col min="2" max="2" width="6.421875" style="37" customWidth="1"/>
    <col min="3" max="3" width="21.00390625" style="37" customWidth="1"/>
    <col min="4" max="4" width="45.8515625" style="143" customWidth="1"/>
    <col min="5" max="5" width="8.7109375" style="142" customWidth="1"/>
    <col min="6" max="6" width="5.8515625" style="37" customWidth="1"/>
  </cols>
  <sheetData>
    <row r="1" spans="1:6" ht="15.75">
      <c r="A1" s="139"/>
      <c r="B1" s="139"/>
      <c r="C1" s="139"/>
      <c r="D1" s="140" t="s">
        <v>154</v>
      </c>
      <c r="E1" s="141"/>
      <c r="F1" s="139"/>
    </row>
    <row r="2" spans="1:6" ht="15.75">
      <c r="A2" s="139"/>
      <c r="B2" s="139"/>
      <c r="C2" s="139"/>
      <c r="D2" s="88" t="s">
        <v>95</v>
      </c>
      <c r="E2" s="141"/>
      <c r="F2" s="139"/>
    </row>
    <row r="3" spans="1:6" ht="15.75">
      <c r="A3" s="139"/>
      <c r="B3" s="139"/>
      <c r="C3" s="139"/>
      <c r="D3" s="140" t="s">
        <v>92</v>
      </c>
      <c r="E3" s="141"/>
      <c r="F3" s="139"/>
    </row>
    <row r="4" ht="15">
      <c r="D4" s="140"/>
    </row>
    <row r="5" spans="2:6" ht="15" customHeight="1">
      <c r="B5" s="171" t="s">
        <v>245</v>
      </c>
      <c r="C5" s="171"/>
      <c r="D5" s="171"/>
      <c r="E5" s="171"/>
      <c r="F5" s="171"/>
    </row>
    <row r="7" ht="15">
      <c r="E7" s="28" t="s">
        <v>194</v>
      </c>
    </row>
    <row r="8" spans="3:4" ht="22.5">
      <c r="C8" s="172" t="s">
        <v>192</v>
      </c>
      <c r="D8" s="172"/>
    </row>
    <row r="9" spans="2:5" ht="15" customHeight="1">
      <c r="B9" s="144" t="s">
        <v>155</v>
      </c>
      <c r="C9" s="144" t="s">
        <v>1</v>
      </c>
      <c r="D9" s="145" t="s">
        <v>156</v>
      </c>
      <c r="E9" s="144" t="s">
        <v>0</v>
      </c>
    </row>
    <row r="10" spans="2:5" ht="15" customHeight="1">
      <c r="B10" s="146">
        <v>1</v>
      </c>
      <c r="C10" s="159" t="s">
        <v>7</v>
      </c>
      <c r="D10" s="159" t="s">
        <v>158</v>
      </c>
      <c r="E10" s="149">
        <v>197</v>
      </c>
    </row>
    <row r="11" spans="2:5" ht="15" customHeight="1">
      <c r="B11" s="146">
        <v>2</v>
      </c>
      <c r="C11" s="159" t="s">
        <v>9</v>
      </c>
      <c r="D11" s="159" t="s">
        <v>164</v>
      </c>
      <c r="E11" s="149">
        <v>191</v>
      </c>
    </row>
    <row r="12" spans="2:5" s="37" customFormat="1" ht="15" customHeight="1">
      <c r="B12" s="146">
        <v>3</v>
      </c>
      <c r="C12" s="159" t="s">
        <v>21</v>
      </c>
      <c r="D12" s="159" t="s">
        <v>157</v>
      </c>
      <c r="E12" s="149">
        <v>173</v>
      </c>
    </row>
    <row r="13" spans="2:5" s="37" customFormat="1" ht="15" customHeight="1">
      <c r="B13" s="146">
        <v>4</v>
      </c>
      <c r="C13" s="159" t="s">
        <v>9</v>
      </c>
      <c r="D13" s="159" t="s">
        <v>181</v>
      </c>
      <c r="E13" s="149">
        <v>155</v>
      </c>
    </row>
    <row r="14" spans="2:5" s="37" customFormat="1" ht="15" customHeight="1">
      <c r="B14" s="146">
        <v>5</v>
      </c>
      <c r="C14" s="159" t="s">
        <v>8</v>
      </c>
      <c r="D14" s="159" t="s">
        <v>162</v>
      </c>
      <c r="E14" s="149">
        <v>154</v>
      </c>
    </row>
    <row r="15" spans="2:5" s="37" customFormat="1" ht="15" customHeight="1">
      <c r="B15" s="146">
        <v>6</v>
      </c>
      <c r="C15" s="159" t="s">
        <v>25</v>
      </c>
      <c r="D15" s="159" t="s">
        <v>166</v>
      </c>
      <c r="E15" s="149">
        <v>138</v>
      </c>
    </row>
    <row r="16" spans="2:5" s="37" customFormat="1" ht="15" customHeight="1">
      <c r="B16" s="146">
        <v>7</v>
      </c>
      <c r="C16" s="159" t="s">
        <v>21</v>
      </c>
      <c r="D16" s="159" t="s">
        <v>159</v>
      </c>
      <c r="E16" s="149">
        <v>130</v>
      </c>
    </row>
    <row r="17" spans="2:5" s="37" customFormat="1" ht="15" customHeight="1">
      <c r="B17" s="146">
        <v>8</v>
      </c>
      <c r="C17" s="159" t="s">
        <v>8</v>
      </c>
      <c r="D17" s="159" t="s">
        <v>163</v>
      </c>
      <c r="E17" s="149">
        <v>113</v>
      </c>
    </row>
    <row r="18" spans="2:5" s="37" customFormat="1" ht="15" customHeight="1">
      <c r="B18" s="146">
        <v>9</v>
      </c>
      <c r="C18" s="159" t="s">
        <v>76</v>
      </c>
      <c r="D18" s="159" t="s">
        <v>161</v>
      </c>
      <c r="E18" s="149">
        <v>107</v>
      </c>
    </row>
    <row r="19" spans="2:5" s="37" customFormat="1" ht="15" customHeight="1">
      <c r="B19" s="146">
        <v>10</v>
      </c>
      <c r="C19" s="159" t="s">
        <v>6</v>
      </c>
      <c r="D19" s="159" t="s">
        <v>165</v>
      </c>
      <c r="E19" s="149">
        <v>99</v>
      </c>
    </row>
    <row r="20" spans="2:5" s="37" customFormat="1" ht="15" customHeight="1">
      <c r="B20" s="146">
        <v>11</v>
      </c>
      <c r="C20" s="159" t="s">
        <v>11</v>
      </c>
      <c r="D20" s="159" t="s">
        <v>160</v>
      </c>
      <c r="E20" s="149">
        <v>98</v>
      </c>
    </row>
    <row r="21" spans="2:5" s="37" customFormat="1" ht="15" customHeight="1">
      <c r="B21" s="146">
        <v>12</v>
      </c>
      <c r="C21" s="159" t="s">
        <v>8</v>
      </c>
      <c r="D21" s="159" t="s">
        <v>173</v>
      </c>
      <c r="E21" s="149">
        <v>98</v>
      </c>
    </row>
    <row r="22" spans="2:5" s="37" customFormat="1" ht="15" customHeight="1">
      <c r="B22" s="146">
        <v>13</v>
      </c>
      <c r="C22" s="159" t="s">
        <v>21</v>
      </c>
      <c r="D22" s="159" t="s">
        <v>263</v>
      </c>
      <c r="E22" s="149">
        <v>94</v>
      </c>
    </row>
    <row r="23" spans="2:5" s="37" customFormat="1" ht="15" customHeight="1">
      <c r="B23" s="146">
        <v>14</v>
      </c>
      <c r="C23" s="159" t="s">
        <v>146</v>
      </c>
      <c r="D23" s="159" t="s">
        <v>212</v>
      </c>
      <c r="E23" s="149">
        <v>93</v>
      </c>
    </row>
    <row r="24" spans="2:5" s="37" customFormat="1" ht="15" customHeight="1">
      <c r="B24" s="146">
        <v>15</v>
      </c>
      <c r="C24" s="159" t="s">
        <v>151</v>
      </c>
      <c r="D24" s="159" t="s">
        <v>180</v>
      </c>
      <c r="E24" s="149">
        <v>74</v>
      </c>
    </row>
    <row r="25" spans="2:5" s="37" customFormat="1" ht="15" customHeight="1">
      <c r="B25" s="146">
        <v>16</v>
      </c>
      <c r="C25" s="159" t="s">
        <v>5</v>
      </c>
      <c r="D25" s="159" t="s">
        <v>172</v>
      </c>
      <c r="E25" s="149">
        <v>70</v>
      </c>
    </row>
    <row r="26" spans="2:5" s="37" customFormat="1" ht="15" customHeight="1">
      <c r="B26" s="146">
        <v>17</v>
      </c>
      <c r="C26" s="159" t="s">
        <v>5</v>
      </c>
      <c r="D26" s="159" t="s">
        <v>242</v>
      </c>
      <c r="E26" s="149">
        <v>65</v>
      </c>
    </row>
    <row r="27" spans="2:5" s="37" customFormat="1" ht="15" customHeight="1">
      <c r="B27" s="146">
        <v>18</v>
      </c>
      <c r="C27" s="159" t="s">
        <v>5</v>
      </c>
      <c r="D27" s="159" t="s">
        <v>167</v>
      </c>
      <c r="E27" s="149">
        <v>63</v>
      </c>
    </row>
    <row r="28" spans="2:5" s="37" customFormat="1" ht="15" customHeight="1">
      <c r="B28" s="146">
        <v>19</v>
      </c>
      <c r="C28" s="159" t="s">
        <v>7</v>
      </c>
      <c r="D28" s="159" t="s">
        <v>184</v>
      </c>
      <c r="E28" s="149">
        <v>62</v>
      </c>
    </row>
    <row r="29" spans="2:5" s="37" customFormat="1" ht="15" customHeight="1">
      <c r="B29" s="146">
        <v>20</v>
      </c>
      <c r="C29" s="159" t="s">
        <v>10</v>
      </c>
      <c r="D29" s="159" t="s">
        <v>213</v>
      </c>
      <c r="E29" s="149">
        <v>60</v>
      </c>
    </row>
    <row r="30" spans="2:5" s="37" customFormat="1" ht="15" customHeight="1">
      <c r="B30" s="146">
        <v>21</v>
      </c>
      <c r="C30" s="159" t="s">
        <v>147</v>
      </c>
      <c r="D30" s="159" t="s">
        <v>217</v>
      </c>
      <c r="E30" s="149">
        <v>54</v>
      </c>
    </row>
    <row r="31" spans="2:5" s="37" customFormat="1" ht="15" customHeight="1">
      <c r="B31" s="146">
        <v>22</v>
      </c>
      <c r="C31" s="159" t="s">
        <v>2</v>
      </c>
      <c r="D31" s="159" t="s">
        <v>205</v>
      </c>
      <c r="E31" s="149">
        <v>53</v>
      </c>
    </row>
    <row r="32" spans="2:5" s="37" customFormat="1" ht="15" customHeight="1">
      <c r="B32" s="146">
        <v>23</v>
      </c>
      <c r="C32" s="159" t="s">
        <v>29</v>
      </c>
      <c r="D32" s="159" t="s">
        <v>179</v>
      </c>
      <c r="E32" s="149">
        <v>49</v>
      </c>
    </row>
    <row r="33" spans="2:5" s="37" customFormat="1" ht="15" customHeight="1">
      <c r="B33" s="146">
        <v>24</v>
      </c>
      <c r="C33" s="159" t="s">
        <v>13</v>
      </c>
      <c r="D33" s="159" t="s">
        <v>215</v>
      </c>
      <c r="E33" s="149">
        <v>48</v>
      </c>
    </row>
    <row r="34" spans="2:5" s="37" customFormat="1" ht="15" customHeight="1">
      <c r="B34" s="146">
        <v>25</v>
      </c>
      <c r="C34" s="159" t="s">
        <v>8</v>
      </c>
      <c r="D34" s="159" t="s">
        <v>183</v>
      </c>
      <c r="E34" s="149">
        <v>47</v>
      </c>
    </row>
    <row r="35" spans="2:5" ht="15" customHeight="1">
      <c r="B35" s="146">
        <v>26</v>
      </c>
      <c r="C35" s="159" t="s">
        <v>149</v>
      </c>
      <c r="D35" s="159" t="s">
        <v>177</v>
      </c>
      <c r="E35" s="149">
        <v>46</v>
      </c>
    </row>
    <row r="36" spans="2:5" s="37" customFormat="1" ht="15" customHeight="1">
      <c r="B36" s="146">
        <v>27</v>
      </c>
      <c r="C36" s="159" t="s">
        <v>148</v>
      </c>
      <c r="D36" s="159" t="s">
        <v>176</v>
      </c>
      <c r="E36" s="149">
        <v>42</v>
      </c>
    </row>
    <row r="37" spans="2:5" s="37" customFormat="1" ht="15" customHeight="1">
      <c r="B37" s="146">
        <v>28</v>
      </c>
      <c r="C37" s="159" t="s">
        <v>2</v>
      </c>
      <c r="D37" s="159" t="s">
        <v>169</v>
      </c>
      <c r="E37" s="149">
        <v>39</v>
      </c>
    </row>
    <row r="38" spans="2:5" s="37" customFormat="1" ht="15" customHeight="1">
      <c r="B38" s="146">
        <v>29</v>
      </c>
      <c r="C38" s="159" t="s">
        <v>148</v>
      </c>
      <c r="D38" s="159" t="s">
        <v>168</v>
      </c>
      <c r="E38" s="149">
        <v>39</v>
      </c>
    </row>
    <row r="39" spans="2:5" ht="15" customHeight="1">
      <c r="B39" s="146">
        <v>30</v>
      </c>
      <c r="C39" s="159" t="s">
        <v>146</v>
      </c>
      <c r="D39" s="159" t="s">
        <v>206</v>
      </c>
      <c r="E39" s="149">
        <v>33</v>
      </c>
    </row>
    <row r="40" spans="2:5" ht="15" customHeight="1">
      <c r="B40" s="146">
        <v>31</v>
      </c>
      <c r="C40" s="159" t="s">
        <v>146</v>
      </c>
      <c r="D40" s="159" t="s">
        <v>210</v>
      </c>
      <c r="E40" s="149">
        <v>33</v>
      </c>
    </row>
    <row r="41" spans="2:5" ht="15" customHeight="1">
      <c r="B41" s="146">
        <v>32</v>
      </c>
      <c r="C41" s="159" t="s">
        <v>21</v>
      </c>
      <c r="D41" s="159" t="s">
        <v>175</v>
      </c>
      <c r="E41" s="149">
        <v>28</v>
      </c>
    </row>
    <row r="42" spans="2:5" ht="15" customHeight="1">
      <c r="B42" s="146">
        <v>33</v>
      </c>
      <c r="C42" s="159" t="s">
        <v>148</v>
      </c>
      <c r="D42" s="159" t="s">
        <v>219</v>
      </c>
      <c r="E42" s="149">
        <v>25</v>
      </c>
    </row>
    <row r="43" spans="2:5" ht="15" customHeight="1">
      <c r="B43" s="146">
        <v>34</v>
      </c>
      <c r="C43" s="159" t="s">
        <v>147</v>
      </c>
      <c r="D43" s="159" t="s">
        <v>218</v>
      </c>
      <c r="E43" s="149">
        <v>24</v>
      </c>
    </row>
    <row r="44" spans="2:5" ht="15" customHeight="1">
      <c r="B44" s="146">
        <v>35</v>
      </c>
      <c r="C44" s="159" t="s">
        <v>146</v>
      </c>
      <c r="D44" s="159" t="s">
        <v>209</v>
      </c>
      <c r="E44" s="149">
        <v>23</v>
      </c>
    </row>
    <row r="45" spans="2:5" ht="15" customHeight="1">
      <c r="B45" s="146">
        <v>36</v>
      </c>
      <c r="C45" s="159" t="s">
        <v>76</v>
      </c>
      <c r="D45" s="159" t="s">
        <v>216</v>
      </c>
      <c r="E45" s="149">
        <v>20</v>
      </c>
    </row>
    <row r="46" spans="2:5" ht="15" customHeight="1">
      <c r="B46" s="146">
        <v>37</v>
      </c>
      <c r="C46" s="159" t="s">
        <v>151</v>
      </c>
      <c r="D46" s="159" t="s">
        <v>214</v>
      </c>
      <c r="E46" s="149">
        <v>18</v>
      </c>
    </row>
    <row r="47" spans="2:5" ht="15" customHeight="1">
      <c r="B47" s="146">
        <v>38</v>
      </c>
      <c r="C47" s="159" t="s">
        <v>146</v>
      </c>
      <c r="D47" s="159" t="s">
        <v>207</v>
      </c>
      <c r="E47" s="149">
        <v>15</v>
      </c>
    </row>
    <row r="48" spans="2:5" ht="15" customHeight="1">
      <c r="B48" s="146">
        <v>39</v>
      </c>
      <c r="C48" s="159" t="s">
        <v>6</v>
      </c>
      <c r="D48" s="159" t="s">
        <v>178</v>
      </c>
      <c r="E48" s="149">
        <v>13</v>
      </c>
    </row>
    <row r="49" spans="2:6" ht="15" customHeight="1">
      <c r="B49" s="146">
        <v>40</v>
      </c>
      <c r="C49" s="159" t="s">
        <v>148</v>
      </c>
      <c r="D49" s="159" t="s">
        <v>185</v>
      </c>
      <c r="E49" s="149">
        <v>13</v>
      </c>
      <c r="F49" s="1"/>
    </row>
    <row r="50" spans="2:5" ht="15" customHeight="1">
      <c r="B50" s="146">
        <v>41</v>
      </c>
      <c r="C50" s="159" t="s">
        <v>76</v>
      </c>
      <c r="D50" s="159" t="s">
        <v>170</v>
      </c>
      <c r="E50" s="149">
        <v>11</v>
      </c>
    </row>
    <row r="51" spans="2:5" ht="15" customHeight="1">
      <c r="B51" s="146">
        <v>42</v>
      </c>
      <c r="C51" s="159" t="s">
        <v>8</v>
      </c>
      <c r="D51" s="159" t="s">
        <v>171</v>
      </c>
      <c r="E51" s="149">
        <v>11</v>
      </c>
    </row>
    <row r="52" spans="2:5" ht="15" customHeight="1">
      <c r="B52" s="146">
        <v>43</v>
      </c>
      <c r="C52" s="159" t="s">
        <v>8</v>
      </c>
      <c r="D52" s="159" t="s">
        <v>174</v>
      </c>
      <c r="E52" s="149">
        <v>4</v>
      </c>
    </row>
    <row r="53" spans="2:5" ht="15" customHeight="1">
      <c r="B53" s="146">
        <v>44</v>
      </c>
      <c r="C53" s="159" t="s">
        <v>151</v>
      </c>
      <c r="D53" s="159" t="s">
        <v>182</v>
      </c>
      <c r="E53" s="149">
        <v>0</v>
      </c>
    </row>
    <row r="56" spans="2:7" ht="15">
      <c r="B56" s="1" t="s">
        <v>14</v>
      </c>
      <c r="C56" s="1"/>
      <c r="D56" s="1"/>
      <c r="E56" s="1"/>
      <c r="F56" s="24"/>
      <c r="G56" s="24"/>
    </row>
    <row r="57" spans="2:7" ht="15">
      <c r="B57" s="1" t="s">
        <v>15</v>
      </c>
      <c r="C57" s="1"/>
      <c r="D57" s="24"/>
      <c r="E57" s="5" t="s">
        <v>73</v>
      </c>
      <c r="G57" s="24"/>
    </row>
    <row r="58" spans="4:7" ht="15">
      <c r="D58" s="24"/>
      <c r="E58" s="37"/>
      <c r="F58" s="5"/>
      <c r="G58" s="24"/>
    </row>
    <row r="59" spans="2:7" ht="15">
      <c r="B59" s="1" t="s">
        <v>16</v>
      </c>
      <c r="C59" s="1"/>
      <c r="D59" s="24"/>
      <c r="E59" s="1"/>
      <c r="F59" s="24"/>
      <c r="G59" s="24"/>
    </row>
    <row r="60" spans="2:7" ht="15">
      <c r="B60" s="1" t="s">
        <v>15</v>
      </c>
      <c r="C60" s="1"/>
      <c r="D60" s="24"/>
      <c r="E60" s="72" t="s">
        <v>153</v>
      </c>
      <c r="G60" s="24"/>
    </row>
  </sheetData>
  <sheetProtection/>
  <mergeCells count="2">
    <mergeCell ref="B5:F5"/>
    <mergeCell ref="C8:D8"/>
  </mergeCells>
  <printOptions/>
  <pageMargins left="0.7" right="0.7" top="0.75" bottom="0.75" header="0.3" footer="0.3"/>
  <pageSetup fitToHeight="0" fitToWidth="1"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25">
      <selection activeCell="F17" sqref="F17"/>
    </sheetView>
  </sheetViews>
  <sheetFormatPr defaultColWidth="9.140625" defaultRowHeight="15"/>
  <cols>
    <col min="1" max="2" width="9.140625" style="37" customWidth="1"/>
    <col min="3" max="3" width="21.57421875" style="37" customWidth="1"/>
    <col min="4" max="4" width="36.8515625" style="143" customWidth="1"/>
    <col min="5" max="16384" width="9.140625" style="37" customWidth="1"/>
  </cols>
  <sheetData>
    <row r="1" spans="1:6" ht="15.75">
      <c r="A1" s="139"/>
      <c r="B1" s="150"/>
      <c r="C1" s="150"/>
      <c r="D1" s="140" t="s">
        <v>154</v>
      </c>
      <c r="E1" s="150"/>
      <c r="F1" s="150"/>
    </row>
    <row r="2" spans="1:6" ht="15.75">
      <c r="A2" s="139"/>
      <c r="B2" s="150"/>
      <c r="C2" s="150"/>
      <c r="D2" s="88" t="s">
        <v>95</v>
      </c>
      <c r="E2" s="150"/>
      <c r="F2" s="150"/>
    </row>
    <row r="3" spans="1:6" ht="15">
      <c r="A3" s="150"/>
      <c r="B3" s="150"/>
      <c r="C3" s="150"/>
      <c r="D3" s="140" t="s">
        <v>92</v>
      </c>
      <c r="E3" s="150"/>
      <c r="F3" s="150"/>
    </row>
    <row r="4" spans="1:6" ht="15">
      <c r="A4" s="151"/>
      <c r="B4" s="151"/>
      <c r="C4" s="151"/>
      <c r="E4" s="151"/>
      <c r="F4" s="151"/>
    </row>
    <row r="5" spans="1:6" ht="15">
      <c r="A5" s="151"/>
      <c r="B5" s="151"/>
      <c r="C5" s="151"/>
      <c r="E5" s="151"/>
      <c r="F5" s="151"/>
    </row>
    <row r="6" spans="1:6" ht="15" customHeight="1">
      <c r="A6" s="151"/>
      <c r="B6" s="171" t="s">
        <v>245</v>
      </c>
      <c r="C6" s="171"/>
      <c r="D6" s="171"/>
      <c r="E6" s="171"/>
      <c r="F6" s="171"/>
    </row>
    <row r="7" spans="1:7" ht="18.75">
      <c r="A7" s="152"/>
      <c r="B7" s="152"/>
      <c r="C7" s="152"/>
      <c r="D7" s="153"/>
      <c r="F7" s="152"/>
      <c r="G7" s="152"/>
    </row>
    <row r="8" ht="15">
      <c r="F8" s="28" t="s">
        <v>194</v>
      </c>
    </row>
    <row r="9" spans="2:5" ht="34.5" customHeight="1">
      <c r="B9" s="172" t="s">
        <v>193</v>
      </c>
      <c r="C9" s="172"/>
      <c r="D9" s="172"/>
      <c r="E9" s="172"/>
    </row>
    <row r="11" ht="15">
      <c r="D11" s="154"/>
    </row>
    <row r="12" spans="2:5" ht="21.75" customHeight="1">
      <c r="B12" s="144" t="s">
        <v>155</v>
      </c>
      <c r="C12" s="144" t="s">
        <v>1</v>
      </c>
      <c r="D12" s="145" t="s">
        <v>191</v>
      </c>
      <c r="E12" s="144" t="s">
        <v>0</v>
      </c>
    </row>
    <row r="13" spans="2:5" ht="15" customHeight="1">
      <c r="B13" s="146">
        <v>1</v>
      </c>
      <c r="C13" s="159" t="s">
        <v>76</v>
      </c>
      <c r="D13" s="159" t="s">
        <v>186</v>
      </c>
      <c r="E13" s="149">
        <v>405</v>
      </c>
    </row>
    <row r="14" spans="2:5" ht="15" customHeight="1">
      <c r="B14" s="146">
        <v>2</v>
      </c>
      <c r="C14" s="159" t="s">
        <v>5</v>
      </c>
      <c r="D14" s="159" t="s">
        <v>238</v>
      </c>
      <c r="E14" s="149">
        <v>255</v>
      </c>
    </row>
    <row r="15" spans="2:5" ht="15" customHeight="1">
      <c r="B15" s="146">
        <v>3</v>
      </c>
      <c r="C15" s="159" t="s">
        <v>76</v>
      </c>
      <c r="D15" s="159" t="s">
        <v>187</v>
      </c>
      <c r="E15" s="149">
        <v>213</v>
      </c>
    </row>
    <row r="16" spans="2:5" ht="15" customHeight="1">
      <c r="B16" s="146">
        <v>4</v>
      </c>
      <c r="C16" s="159" t="s">
        <v>147</v>
      </c>
      <c r="D16" s="159" t="s">
        <v>237</v>
      </c>
      <c r="E16" s="149">
        <v>195</v>
      </c>
    </row>
    <row r="17" spans="2:5" ht="15" customHeight="1">
      <c r="B17" s="146">
        <v>5</v>
      </c>
      <c r="C17" s="159" t="s">
        <v>76</v>
      </c>
      <c r="D17" s="159" t="s">
        <v>188</v>
      </c>
      <c r="E17" s="149">
        <v>182</v>
      </c>
    </row>
    <row r="18" spans="2:5" ht="15" customHeight="1">
      <c r="B18" s="146">
        <v>6</v>
      </c>
      <c r="C18" s="159" t="s">
        <v>4</v>
      </c>
      <c r="D18" s="159" t="s">
        <v>239</v>
      </c>
      <c r="E18" s="149">
        <v>171</v>
      </c>
    </row>
    <row r="19" spans="2:5" ht="15" customHeight="1">
      <c r="B19" s="146">
        <v>7</v>
      </c>
      <c r="C19" s="159" t="s">
        <v>2</v>
      </c>
      <c r="D19" s="159" t="s">
        <v>240</v>
      </c>
      <c r="E19" s="149">
        <v>152</v>
      </c>
    </row>
    <row r="20" spans="2:8" ht="15" customHeight="1">
      <c r="B20" s="146">
        <v>8</v>
      </c>
      <c r="C20" s="159" t="s">
        <v>2</v>
      </c>
      <c r="D20" s="159" t="s">
        <v>239</v>
      </c>
      <c r="E20" s="149">
        <v>127</v>
      </c>
      <c r="H20" s="155"/>
    </row>
    <row r="21" spans="2:5" ht="15" customHeight="1">
      <c r="B21" s="146">
        <v>9</v>
      </c>
      <c r="C21" s="159" t="s">
        <v>21</v>
      </c>
      <c r="D21" s="159" t="s">
        <v>241</v>
      </c>
      <c r="E21" s="149">
        <v>114</v>
      </c>
    </row>
    <row r="22" spans="2:8" ht="15" customHeight="1">
      <c r="B22" s="146">
        <v>10</v>
      </c>
      <c r="C22" s="159" t="s">
        <v>146</v>
      </c>
      <c r="D22" s="159" t="s">
        <v>211</v>
      </c>
      <c r="E22" s="149">
        <v>98</v>
      </c>
      <c r="H22" s="155"/>
    </row>
    <row r="23" spans="2:6" ht="15" customHeight="1">
      <c r="B23" s="146">
        <v>11</v>
      </c>
      <c r="C23" s="159" t="s">
        <v>146</v>
      </c>
      <c r="D23" s="159" t="s">
        <v>208</v>
      </c>
      <c r="E23" s="149">
        <v>44</v>
      </c>
      <c r="F23" s="1"/>
    </row>
    <row r="24" spans="2:6" ht="15" customHeight="1">
      <c r="B24" s="146">
        <v>12</v>
      </c>
      <c r="C24" s="148" t="s">
        <v>3</v>
      </c>
      <c r="D24" s="148" t="s">
        <v>189</v>
      </c>
      <c r="E24" s="149">
        <v>41</v>
      </c>
      <c r="F24" s="1"/>
    </row>
    <row r="25" spans="2:6" ht="15" customHeight="1">
      <c r="B25" s="146">
        <v>13</v>
      </c>
      <c r="C25" s="159" t="s">
        <v>149</v>
      </c>
      <c r="D25" s="159" t="s">
        <v>239</v>
      </c>
      <c r="E25" s="149">
        <v>28</v>
      </c>
      <c r="F25" s="1"/>
    </row>
    <row r="26" spans="2:6" ht="15.75">
      <c r="B26" s="146">
        <v>14</v>
      </c>
      <c r="C26" s="159" t="s">
        <v>8</v>
      </c>
      <c r="D26" s="159" t="s">
        <v>190</v>
      </c>
      <c r="E26" s="149">
        <v>20</v>
      </c>
      <c r="F26" s="1"/>
    </row>
    <row r="27" spans="3:6" ht="15">
      <c r="C27" s="156"/>
      <c r="D27" s="156"/>
      <c r="E27" s="157"/>
      <c r="F27" s="1"/>
    </row>
    <row r="28" spans="2:6" ht="15">
      <c r="B28" s="1" t="s">
        <v>14</v>
      </c>
      <c r="C28" s="1"/>
      <c r="D28" s="1"/>
      <c r="E28" s="1"/>
      <c r="F28" s="24"/>
    </row>
    <row r="29" spans="2:5" ht="15">
      <c r="B29" s="1" t="s">
        <v>15</v>
      </c>
      <c r="C29" s="1"/>
      <c r="D29" s="24"/>
      <c r="E29" s="5" t="s">
        <v>73</v>
      </c>
    </row>
    <row r="30" spans="4:6" ht="15">
      <c r="D30" s="24"/>
      <c r="F30" s="5"/>
    </row>
    <row r="31" spans="2:6" ht="15">
      <c r="B31" s="1" t="s">
        <v>16</v>
      </c>
      <c r="C31" s="1"/>
      <c r="D31" s="24"/>
      <c r="E31" s="1"/>
      <c r="F31" s="24"/>
    </row>
    <row r="32" spans="2:5" ht="15">
      <c r="B32" s="1" t="s">
        <v>15</v>
      </c>
      <c r="C32" s="1"/>
      <c r="D32" s="24"/>
      <c r="E32" s="72" t="s">
        <v>153</v>
      </c>
    </row>
    <row r="33" spans="2:6" ht="15">
      <c r="B33" s="1"/>
      <c r="C33" s="1"/>
      <c r="D33" s="158"/>
      <c r="E33" s="1"/>
      <c r="F33" s="1"/>
    </row>
  </sheetData>
  <sheetProtection/>
  <mergeCells count="2">
    <mergeCell ref="B6:F6"/>
    <mergeCell ref="B9:E9"/>
  </mergeCells>
  <printOptions/>
  <pageMargins left="0.7" right="0.7" top="0.75" bottom="0.75" header="0.3" footer="0.3"/>
  <pageSetup fitToHeight="1" fitToWidth="1"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7"/>
  <sheetViews>
    <sheetView zoomScale="60" zoomScaleNormal="60" zoomScalePageLayoutView="0" workbookViewId="0" topLeftCell="A1">
      <selection activeCell="AH57" sqref="AH57"/>
    </sheetView>
  </sheetViews>
  <sheetFormatPr defaultColWidth="9.140625" defaultRowHeight="15"/>
  <cols>
    <col min="1" max="1" width="7.8515625" style="90" customWidth="1"/>
    <col min="2" max="2" width="9.140625" style="90" customWidth="1"/>
    <col min="3" max="3" width="5.28125" style="90" customWidth="1"/>
    <col min="4" max="26" width="6.7109375" style="90" customWidth="1"/>
    <col min="27" max="27" width="5.7109375" style="90" customWidth="1"/>
    <col min="28" max="34" width="6.7109375" style="90" customWidth="1"/>
    <col min="35" max="16384" width="9.140625" style="90" customWidth="1"/>
  </cols>
  <sheetData>
    <row r="1" spans="2:34" ht="30.75" customHeight="1">
      <c r="B1" s="259" t="s">
        <v>95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2:34" ht="25.5" customHeight="1" thickBot="1">
      <c r="B2" s="261" t="s">
        <v>101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2:34" ht="7.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102</v>
      </c>
      <c r="P3" s="92"/>
      <c r="Q3" s="92"/>
      <c r="R3" s="92"/>
      <c r="S3" s="92"/>
      <c r="T3" s="92"/>
      <c r="U3" s="9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4"/>
    </row>
    <row r="4" spans="2:34" ht="28.5" customHeight="1">
      <c r="B4" s="95">
        <v>6</v>
      </c>
      <c r="C4" s="263">
        <v>2</v>
      </c>
      <c r="D4" s="264"/>
      <c r="E4" s="263">
        <v>2021</v>
      </c>
      <c r="F4" s="264"/>
      <c r="G4" s="96"/>
      <c r="H4" s="96"/>
      <c r="I4" s="270" t="s">
        <v>245</v>
      </c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97"/>
      <c r="V4" s="265" t="s">
        <v>103</v>
      </c>
      <c r="W4" s="266"/>
      <c r="X4" s="266"/>
      <c r="Y4" s="266"/>
      <c r="Z4" s="266"/>
      <c r="AA4" s="267"/>
      <c r="AB4" s="268" t="s">
        <v>104</v>
      </c>
      <c r="AC4" s="269"/>
      <c r="AD4" s="269"/>
      <c r="AE4" s="269"/>
      <c r="AF4" s="269"/>
      <c r="AG4" s="264"/>
      <c r="AH4" s="98"/>
    </row>
    <row r="5" spans="2:34" ht="16.5" thickBot="1">
      <c r="B5" s="254" t="s">
        <v>105</v>
      </c>
      <c r="C5" s="255"/>
      <c r="D5" s="255"/>
      <c r="E5" s="255"/>
      <c r="F5" s="255"/>
      <c r="G5" s="99"/>
      <c r="H5" s="99"/>
      <c r="I5" s="99"/>
      <c r="J5" s="255" t="s">
        <v>106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99"/>
      <c r="V5" s="100"/>
      <c r="W5" s="100"/>
      <c r="X5" s="100"/>
      <c r="Y5" s="100"/>
      <c r="Z5" s="100"/>
      <c r="AA5" s="100"/>
      <c r="AB5" s="255"/>
      <c r="AC5" s="255"/>
      <c r="AD5" s="255"/>
      <c r="AE5" s="255"/>
      <c r="AF5" s="255"/>
      <c r="AG5" s="255"/>
      <c r="AH5" s="101"/>
    </row>
    <row r="6" spans="2:34" ht="66.75" customHeight="1" thickBot="1">
      <c r="B6" s="256" t="s">
        <v>107</v>
      </c>
      <c r="C6" s="257"/>
      <c r="D6" s="229" t="s">
        <v>128</v>
      </c>
      <c r="E6" s="247"/>
      <c r="F6" s="258"/>
      <c r="G6" s="229" t="s">
        <v>248</v>
      </c>
      <c r="H6" s="247"/>
      <c r="I6" s="258"/>
      <c r="J6" s="229" t="s">
        <v>247</v>
      </c>
      <c r="K6" s="247"/>
      <c r="L6" s="258"/>
      <c r="M6" s="229" t="s">
        <v>246</v>
      </c>
      <c r="N6" s="247"/>
      <c r="O6" s="230"/>
      <c r="P6" s="246"/>
      <c r="Q6" s="247"/>
      <c r="R6" s="230"/>
      <c r="S6" s="246"/>
      <c r="T6" s="247"/>
      <c r="U6" s="230"/>
      <c r="V6" s="246"/>
      <c r="W6" s="247"/>
      <c r="X6" s="230"/>
      <c r="Y6" s="246"/>
      <c r="Z6" s="247"/>
      <c r="AA6" s="230"/>
      <c r="AB6" s="221" t="s">
        <v>129</v>
      </c>
      <c r="AC6" s="222"/>
      <c r="AD6" s="221" t="s">
        <v>108</v>
      </c>
      <c r="AE6" s="222"/>
      <c r="AF6" s="221"/>
      <c r="AG6" s="248"/>
      <c r="AH6" s="222"/>
    </row>
    <row r="7" spans="2:34" ht="15.75" customHeight="1" thickBot="1">
      <c r="B7" s="250" t="s">
        <v>109</v>
      </c>
      <c r="C7" s="251"/>
      <c r="D7" s="241">
        <v>1</v>
      </c>
      <c r="E7" s="242"/>
      <c r="F7" s="252"/>
      <c r="G7" s="253">
        <v>2</v>
      </c>
      <c r="H7" s="242"/>
      <c r="I7" s="252"/>
      <c r="J7" s="253">
        <v>3</v>
      </c>
      <c r="K7" s="242"/>
      <c r="L7" s="252"/>
      <c r="M7" s="253">
        <v>4</v>
      </c>
      <c r="N7" s="242"/>
      <c r="O7" s="243"/>
      <c r="P7" s="241">
        <v>5</v>
      </c>
      <c r="Q7" s="242"/>
      <c r="R7" s="243"/>
      <c r="S7" s="241">
        <v>6</v>
      </c>
      <c r="T7" s="242"/>
      <c r="U7" s="243"/>
      <c r="V7" s="241">
        <v>7</v>
      </c>
      <c r="W7" s="242"/>
      <c r="X7" s="243"/>
      <c r="Y7" s="241">
        <v>8</v>
      </c>
      <c r="Z7" s="242"/>
      <c r="AA7" s="243"/>
      <c r="AB7" s="223"/>
      <c r="AC7" s="224"/>
      <c r="AD7" s="223"/>
      <c r="AE7" s="224"/>
      <c r="AF7" s="223"/>
      <c r="AG7" s="249"/>
      <c r="AH7" s="224"/>
    </row>
    <row r="8" spans="2:34" ht="15.75" customHeight="1" thickBot="1">
      <c r="B8" s="177" t="s">
        <v>110</v>
      </c>
      <c r="C8" s="244"/>
      <c r="D8" s="235" t="s">
        <v>111</v>
      </c>
      <c r="E8" s="236"/>
      <c r="F8" s="233" t="s">
        <v>100</v>
      </c>
      <c r="G8" s="240" t="s">
        <v>111</v>
      </c>
      <c r="H8" s="236"/>
      <c r="I8" s="233" t="s">
        <v>100</v>
      </c>
      <c r="J8" s="240" t="s">
        <v>111</v>
      </c>
      <c r="K8" s="236"/>
      <c r="L8" s="233" t="s">
        <v>100</v>
      </c>
      <c r="M8" s="240" t="s">
        <v>111</v>
      </c>
      <c r="N8" s="236"/>
      <c r="O8" s="233" t="s">
        <v>100</v>
      </c>
      <c r="P8" s="235" t="s">
        <v>111</v>
      </c>
      <c r="Q8" s="236"/>
      <c r="R8" s="233" t="s">
        <v>100</v>
      </c>
      <c r="S8" s="235" t="s">
        <v>111</v>
      </c>
      <c r="T8" s="236"/>
      <c r="U8" s="233" t="s">
        <v>100</v>
      </c>
      <c r="V8" s="235" t="s">
        <v>111</v>
      </c>
      <c r="W8" s="236"/>
      <c r="X8" s="233" t="s">
        <v>100</v>
      </c>
      <c r="Y8" s="235" t="s">
        <v>111</v>
      </c>
      <c r="Z8" s="236"/>
      <c r="AA8" s="237" t="s">
        <v>100</v>
      </c>
      <c r="AB8" s="238" t="s">
        <v>129</v>
      </c>
      <c r="AC8" s="239"/>
      <c r="AD8" s="221"/>
      <c r="AE8" s="222"/>
      <c r="AF8" s="225" t="s">
        <v>112</v>
      </c>
      <c r="AG8" s="196" t="s">
        <v>113</v>
      </c>
      <c r="AH8" s="227" t="s">
        <v>100</v>
      </c>
    </row>
    <row r="9" spans="2:34" ht="16.5" thickBot="1">
      <c r="B9" s="179"/>
      <c r="C9" s="245"/>
      <c r="D9" s="102" t="s">
        <v>112</v>
      </c>
      <c r="E9" s="102" t="s">
        <v>113</v>
      </c>
      <c r="F9" s="234"/>
      <c r="G9" s="102" t="s">
        <v>112</v>
      </c>
      <c r="H9" s="102" t="s">
        <v>113</v>
      </c>
      <c r="I9" s="234"/>
      <c r="J9" s="102" t="s">
        <v>112</v>
      </c>
      <c r="K9" s="102" t="s">
        <v>113</v>
      </c>
      <c r="L9" s="234"/>
      <c r="M9" s="102" t="s">
        <v>112</v>
      </c>
      <c r="N9" s="102" t="s">
        <v>113</v>
      </c>
      <c r="O9" s="234"/>
      <c r="P9" s="103" t="s">
        <v>112</v>
      </c>
      <c r="Q9" s="102" t="s">
        <v>113</v>
      </c>
      <c r="R9" s="234"/>
      <c r="S9" s="103" t="s">
        <v>112</v>
      </c>
      <c r="T9" s="102" t="s">
        <v>113</v>
      </c>
      <c r="U9" s="234"/>
      <c r="V9" s="103" t="s">
        <v>112</v>
      </c>
      <c r="W9" s="102" t="s">
        <v>113</v>
      </c>
      <c r="X9" s="234"/>
      <c r="Y9" s="103" t="s">
        <v>112</v>
      </c>
      <c r="Z9" s="102" t="s">
        <v>113</v>
      </c>
      <c r="AA9" s="234"/>
      <c r="AB9" s="229"/>
      <c r="AC9" s="230"/>
      <c r="AD9" s="223"/>
      <c r="AE9" s="224"/>
      <c r="AF9" s="226"/>
      <c r="AG9" s="190"/>
      <c r="AH9" s="228"/>
    </row>
    <row r="10" spans="2:34" ht="16.5" thickBot="1">
      <c r="B10" s="193">
        <v>1537</v>
      </c>
      <c r="C10" s="194"/>
      <c r="D10" s="217" t="s">
        <v>249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31"/>
      <c r="AE10" s="231"/>
      <c r="AF10" s="231"/>
      <c r="AG10" s="218"/>
      <c r="AH10" s="232"/>
    </row>
    <row r="11" spans="2:34" ht="16.5" thickBot="1">
      <c r="B11" s="195"/>
      <c r="C11" s="196"/>
      <c r="D11" s="220">
        <v>0.5756944444444444</v>
      </c>
      <c r="E11" s="210"/>
      <c r="F11" s="161" t="s">
        <v>127</v>
      </c>
      <c r="G11" s="216">
        <v>0.5743055555555555</v>
      </c>
      <c r="H11" s="210"/>
      <c r="I11" s="162" t="s">
        <v>127</v>
      </c>
      <c r="J11" s="216">
        <v>0.5631944444444444</v>
      </c>
      <c r="K11" s="210"/>
      <c r="L11" s="161"/>
      <c r="M11" s="214">
        <v>1348</v>
      </c>
      <c r="N11" s="210"/>
      <c r="O11" s="163"/>
      <c r="P11" s="212"/>
      <c r="Q11" s="214"/>
      <c r="R11" s="163"/>
      <c r="S11" s="212"/>
      <c r="T11" s="214"/>
      <c r="U11" s="163"/>
      <c r="V11" s="212"/>
      <c r="W11" s="214"/>
      <c r="X11" s="163"/>
      <c r="Y11" s="212"/>
      <c r="Z11" s="214"/>
      <c r="AA11" s="163"/>
      <c r="AB11" s="204"/>
      <c r="AC11" s="205"/>
      <c r="AD11" s="206"/>
      <c r="AE11" s="207"/>
      <c r="AF11" s="210">
        <v>4</v>
      </c>
      <c r="AG11" s="210"/>
      <c r="AH11" s="210">
        <v>2</v>
      </c>
    </row>
    <row r="12" spans="2:34" ht="16.5" thickBot="1">
      <c r="B12" s="197"/>
      <c r="C12" s="198"/>
      <c r="D12" s="211"/>
      <c r="E12" s="211"/>
      <c r="F12" s="165">
        <v>0.5847222222222223</v>
      </c>
      <c r="G12" s="215"/>
      <c r="H12" s="211"/>
      <c r="I12" s="165">
        <v>0.5743055555555555</v>
      </c>
      <c r="J12" s="215"/>
      <c r="K12" s="211"/>
      <c r="L12" s="164"/>
      <c r="M12" s="215"/>
      <c r="N12" s="211"/>
      <c r="O12" s="162"/>
      <c r="P12" s="213"/>
      <c r="Q12" s="215"/>
      <c r="R12" s="162"/>
      <c r="S12" s="213"/>
      <c r="T12" s="215"/>
      <c r="U12" s="162"/>
      <c r="V12" s="213"/>
      <c r="W12" s="215"/>
      <c r="X12" s="162"/>
      <c r="Y12" s="213"/>
      <c r="Z12" s="215"/>
      <c r="AA12" s="162"/>
      <c r="AB12" s="208"/>
      <c r="AC12" s="209"/>
      <c r="AD12" s="208"/>
      <c r="AE12" s="209"/>
      <c r="AF12" s="211"/>
      <c r="AG12" s="211"/>
      <c r="AH12" s="211"/>
    </row>
    <row r="13" spans="2:34" ht="16.5" thickBot="1">
      <c r="B13" s="193">
        <v>217</v>
      </c>
      <c r="C13" s="194"/>
      <c r="D13" s="217" t="s">
        <v>137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9"/>
    </row>
    <row r="14" spans="2:34" ht="16.5" thickBot="1">
      <c r="B14" s="195"/>
      <c r="C14" s="196"/>
      <c r="D14" s="210"/>
      <c r="E14" s="210"/>
      <c r="F14" s="162"/>
      <c r="G14" s="214"/>
      <c r="H14" s="220">
        <v>0.576388888888889</v>
      </c>
      <c r="I14" s="162" t="s">
        <v>127</v>
      </c>
      <c r="J14" s="216">
        <v>0.5826388888888888</v>
      </c>
      <c r="K14" s="210"/>
      <c r="L14" s="161"/>
      <c r="M14" s="214"/>
      <c r="N14" s="210"/>
      <c r="O14" s="163"/>
      <c r="P14" s="212"/>
      <c r="Q14" s="214"/>
      <c r="R14" s="164"/>
      <c r="S14" s="212"/>
      <c r="T14" s="214"/>
      <c r="U14" s="163"/>
      <c r="V14" s="212"/>
      <c r="W14" s="214"/>
      <c r="X14" s="163"/>
      <c r="Y14" s="212"/>
      <c r="Z14" s="214"/>
      <c r="AA14" s="163"/>
      <c r="AB14" s="204"/>
      <c r="AC14" s="205"/>
      <c r="AD14" s="206"/>
      <c r="AE14" s="207"/>
      <c r="AF14" s="210">
        <v>1</v>
      </c>
      <c r="AG14" s="210">
        <v>1</v>
      </c>
      <c r="AH14" s="210">
        <v>1</v>
      </c>
    </row>
    <row r="15" spans="2:34" ht="16.5" thickBot="1">
      <c r="B15" s="197"/>
      <c r="C15" s="198"/>
      <c r="D15" s="211"/>
      <c r="E15" s="211"/>
      <c r="F15" s="164"/>
      <c r="G15" s="215"/>
      <c r="H15" s="211"/>
      <c r="I15" s="165">
        <v>0.579861111111111</v>
      </c>
      <c r="J15" s="215"/>
      <c r="K15" s="211"/>
      <c r="L15" s="164"/>
      <c r="M15" s="215"/>
      <c r="N15" s="211"/>
      <c r="O15" s="162"/>
      <c r="P15" s="213"/>
      <c r="Q15" s="215"/>
      <c r="R15" s="162"/>
      <c r="S15" s="213"/>
      <c r="T15" s="215"/>
      <c r="U15" s="162"/>
      <c r="V15" s="213"/>
      <c r="W15" s="215"/>
      <c r="X15" s="162"/>
      <c r="Y15" s="213"/>
      <c r="Z15" s="215"/>
      <c r="AA15" s="162"/>
      <c r="AB15" s="208"/>
      <c r="AC15" s="209"/>
      <c r="AD15" s="208"/>
      <c r="AE15" s="209"/>
      <c r="AF15" s="211"/>
      <c r="AG15" s="211"/>
      <c r="AH15" s="211"/>
    </row>
    <row r="16" spans="2:34" ht="16.5" thickBot="1">
      <c r="B16" s="193">
        <v>1533</v>
      </c>
      <c r="C16" s="194"/>
      <c r="D16" s="217" t="s">
        <v>250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</row>
    <row r="17" spans="2:34" ht="16.5" thickBot="1">
      <c r="B17" s="195"/>
      <c r="C17" s="196"/>
      <c r="D17" s="220">
        <v>0.5770833333333333</v>
      </c>
      <c r="E17" s="210"/>
      <c r="F17" s="162" t="s">
        <v>127</v>
      </c>
      <c r="G17" s="216">
        <v>0.5777777777777778</v>
      </c>
      <c r="H17" s="210"/>
      <c r="I17" s="162"/>
      <c r="J17" s="216">
        <v>0.5784722222222222</v>
      </c>
      <c r="K17" s="220">
        <v>0.579861111111111</v>
      </c>
      <c r="L17" s="161" t="s">
        <v>127</v>
      </c>
      <c r="M17" s="216">
        <v>0.576388888888889</v>
      </c>
      <c r="N17" s="210"/>
      <c r="O17" s="163"/>
      <c r="P17" s="212"/>
      <c r="Q17" s="214"/>
      <c r="R17" s="163"/>
      <c r="S17" s="212"/>
      <c r="T17" s="214"/>
      <c r="U17" s="163"/>
      <c r="V17" s="212"/>
      <c r="W17" s="214"/>
      <c r="X17" s="163"/>
      <c r="Y17" s="212"/>
      <c r="Z17" s="214"/>
      <c r="AA17" s="163"/>
      <c r="AB17" s="204"/>
      <c r="AC17" s="205"/>
      <c r="AD17" s="206"/>
      <c r="AE17" s="207"/>
      <c r="AF17" s="210">
        <v>4</v>
      </c>
      <c r="AG17" s="210">
        <v>1</v>
      </c>
      <c r="AH17" s="210">
        <v>2</v>
      </c>
    </row>
    <row r="18" spans="2:34" ht="16.5" thickBot="1">
      <c r="B18" s="197"/>
      <c r="C18" s="198"/>
      <c r="D18" s="211"/>
      <c r="E18" s="211"/>
      <c r="F18" s="165">
        <v>0.5652777777777778</v>
      </c>
      <c r="G18" s="215"/>
      <c r="H18" s="211"/>
      <c r="I18" s="164"/>
      <c r="J18" s="215"/>
      <c r="K18" s="211"/>
      <c r="L18" s="165">
        <v>0.579861111111111</v>
      </c>
      <c r="M18" s="215"/>
      <c r="N18" s="211"/>
      <c r="O18" s="162"/>
      <c r="P18" s="213"/>
      <c r="Q18" s="215"/>
      <c r="R18" s="162"/>
      <c r="S18" s="213"/>
      <c r="T18" s="215"/>
      <c r="U18" s="162"/>
      <c r="V18" s="213"/>
      <c r="W18" s="215"/>
      <c r="X18" s="162"/>
      <c r="Y18" s="213"/>
      <c r="Z18" s="215"/>
      <c r="AA18" s="162"/>
      <c r="AB18" s="208"/>
      <c r="AC18" s="209"/>
      <c r="AD18" s="208"/>
      <c r="AE18" s="209"/>
      <c r="AF18" s="211"/>
      <c r="AG18" s="211"/>
      <c r="AH18" s="211"/>
    </row>
    <row r="19" spans="2:34" ht="16.5" thickBot="1">
      <c r="B19" s="193">
        <v>1532</v>
      </c>
      <c r="C19" s="194"/>
      <c r="D19" s="217" t="s">
        <v>251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9"/>
    </row>
    <row r="20" spans="2:34" ht="16.5" thickBot="1">
      <c r="B20" s="195"/>
      <c r="C20" s="196"/>
      <c r="D20" s="220">
        <v>0.5770833333333333</v>
      </c>
      <c r="E20" s="210"/>
      <c r="F20" s="162" t="s">
        <v>127</v>
      </c>
      <c r="G20" s="214"/>
      <c r="H20" s="220">
        <v>0.5833333333333334</v>
      </c>
      <c r="I20" s="162" t="s">
        <v>113</v>
      </c>
      <c r="J20" s="214"/>
      <c r="K20" s="210"/>
      <c r="L20" s="162"/>
      <c r="M20" s="216">
        <v>0.576388888888889</v>
      </c>
      <c r="N20" s="210"/>
      <c r="O20" s="163"/>
      <c r="P20" s="212"/>
      <c r="Q20" s="214"/>
      <c r="R20" s="164"/>
      <c r="S20" s="212"/>
      <c r="T20" s="214"/>
      <c r="U20" s="163"/>
      <c r="V20" s="212"/>
      <c r="W20" s="214"/>
      <c r="X20" s="163"/>
      <c r="Y20" s="212"/>
      <c r="Z20" s="214"/>
      <c r="AA20" s="163"/>
      <c r="AB20" s="204"/>
      <c r="AC20" s="205"/>
      <c r="AD20" s="206"/>
      <c r="AE20" s="207"/>
      <c r="AF20" s="210">
        <v>2</v>
      </c>
      <c r="AG20" s="210">
        <v>1</v>
      </c>
      <c r="AH20" s="210">
        <v>2</v>
      </c>
    </row>
    <row r="21" spans="2:34" ht="16.5" thickBot="1">
      <c r="B21" s="197"/>
      <c r="C21" s="198"/>
      <c r="D21" s="211"/>
      <c r="E21" s="211"/>
      <c r="F21" s="165">
        <v>0.5784722222222222</v>
      </c>
      <c r="G21" s="215"/>
      <c r="H21" s="211"/>
      <c r="I21" s="165">
        <v>0.5847222222222223</v>
      </c>
      <c r="J21" s="215"/>
      <c r="K21" s="211"/>
      <c r="L21" s="164"/>
      <c r="M21" s="215"/>
      <c r="N21" s="211"/>
      <c r="O21" s="162"/>
      <c r="P21" s="213"/>
      <c r="Q21" s="215"/>
      <c r="R21" s="162"/>
      <c r="S21" s="213"/>
      <c r="T21" s="215"/>
      <c r="U21" s="162"/>
      <c r="V21" s="213"/>
      <c r="W21" s="215"/>
      <c r="X21" s="162"/>
      <c r="Y21" s="213"/>
      <c r="Z21" s="215"/>
      <c r="AA21" s="162"/>
      <c r="AB21" s="208"/>
      <c r="AC21" s="209"/>
      <c r="AD21" s="208"/>
      <c r="AE21" s="209"/>
      <c r="AF21" s="211"/>
      <c r="AG21" s="211"/>
      <c r="AH21" s="211"/>
    </row>
    <row r="22" spans="2:34" ht="16.5" thickBot="1">
      <c r="B22" s="193">
        <v>1539</v>
      </c>
      <c r="C22" s="194"/>
      <c r="D22" s="217" t="s">
        <v>133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9"/>
    </row>
    <row r="23" spans="2:34" ht="16.5" thickBot="1">
      <c r="B23" s="195"/>
      <c r="C23" s="196"/>
      <c r="D23" s="220">
        <v>0.5819444444444445</v>
      </c>
      <c r="E23" s="210"/>
      <c r="F23" s="162" t="s">
        <v>127</v>
      </c>
      <c r="G23" s="214"/>
      <c r="H23" s="220">
        <v>0.5833333333333334</v>
      </c>
      <c r="I23" s="162" t="s">
        <v>127</v>
      </c>
      <c r="J23" s="216">
        <v>0.5847222222222223</v>
      </c>
      <c r="K23" s="210"/>
      <c r="L23" s="161"/>
      <c r="M23" s="210"/>
      <c r="N23" s="214"/>
      <c r="O23" s="163"/>
      <c r="P23" s="212"/>
      <c r="Q23" s="214"/>
      <c r="R23" s="164"/>
      <c r="S23" s="212"/>
      <c r="T23" s="214"/>
      <c r="U23" s="163"/>
      <c r="V23" s="212"/>
      <c r="W23" s="214"/>
      <c r="X23" s="163"/>
      <c r="Y23" s="212"/>
      <c r="Z23" s="214"/>
      <c r="AA23" s="163"/>
      <c r="AB23" s="204"/>
      <c r="AC23" s="205"/>
      <c r="AD23" s="206"/>
      <c r="AE23" s="207"/>
      <c r="AF23" s="210">
        <v>2</v>
      </c>
      <c r="AG23" s="210">
        <v>1</v>
      </c>
      <c r="AH23" s="210">
        <v>2</v>
      </c>
    </row>
    <row r="24" spans="2:34" ht="16.5" thickBot="1">
      <c r="B24" s="197"/>
      <c r="C24" s="198"/>
      <c r="D24" s="211"/>
      <c r="E24" s="211"/>
      <c r="F24" s="165">
        <v>0.5694444444444444</v>
      </c>
      <c r="G24" s="215"/>
      <c r="H24" s="211"/>
      <c r="I24" s="165">
        <v>0.5847222222222223</v>
      </c>
      <c r="J24" s="215"/>
      <c r="K24" s="211"/>
      <c r="L24" s="164"/>
      <c r="M24" s="211"/>
      <c r="N24" s="215"/>
      <c r="O24" s="162"/>
      <c r="P24" s="213"/>
      <c r="Q24" s="215"/>
      <c r="R24" s="162"/>
      <c r="S24" s="213"/>
      <c r="T24" s="215"/>
      <c r="U24" s="162"/>
      <c r="V24" s="213"/>
      <c r="W24" s="215"/>
      <c r="X24" s="162"/>
      <c r="Y24" s="213"/>
      <c r="Z24" s="215"/>
      <c r="AA24" s="162"/>
      <c r="AB24" s="208"/>
      <c r="AC24" s="209"/>
      <c r="AD24" s="208"/>
      <c r="AE24" s="209"/>
      <c r="AF24" s="211"/>
      <c r="AG24" s="211"/>
      <c r="AH24" s="211"/>
    </row>
    <row r="25" spans="2:34" ht="16.5" thickBot="1">
      <c r="B25" s="193">
        <v>405</v>
      </c>
      <c r="C25" s="194"/>
      <c r="D25" s="217" t="s">
        <v>135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9"/>
    </row>
    <row r="26" spans="2:34" ht="16.5" thickBot="1">
      <c r="B26" s="195"/>
      <c r="C26" s="196"/>
      <c r="D26" s="210"/>
      <c r="E26" s="210"/>
      <c r="F26" s="162"/>
      <c r="G26" s="214"/>
      <c r="H26" s="210"/>
      <c r="I26" s="161"/>
      <c r="J26" s="216">
        <v>0.579861111111111</v>
      </c>
      <c r="K26" s="210"/>
      <c r="L26" s="161" t="s">
        <v>127</v>
      </c>
      <c r="M26" s="216">
        <v>0.5770833333333333</v>
      </c>
      <c r="N26" s="210"/>
      <c r="O26" s="163" t="s">
        <v>127</v>
      </c>
      <c r="P26" s="212"/>
      <c r="Q26" s="214"/>
      <c r="R26" s="163"/>
      <c r="S26" s="212"/>
      <c r="T26" s="214"/>
      <c r="U26" s="163"/>
      <c r="V26" s="212"/>
      <c r="W26" s="214"/>
      <c r="X26" s="163"/>
      <c r="Y26" s="212"/>
      <c r="Z26" s="214"/>
      <c r="AA26" s="163"/>
      <c r="AB26" s="204"/>
      <c r="AC26" s="205"/>
      <c r="AD26" s="206"/>
      <c r="AE26" s="207"/>
      <c r="AF26" s="210">
        <v>2</v>
      </c>
      <c r="AG26" s="210"/>
      <c r="AH26" s="210">
        <v>2</v>
      </c>
    </row>
    <row r="27" spans="2:34" ht="16.5" thickBot="1">
      <c r="B27" s="197"/>
      <c r="C27" s="198"/>
      <c r="D27" s="211"/>
      <c r="E27" s="211"/>
      <c r="F27" s="164"/>
      <c r="G27" s="215"/>
      <c r="H27" s="211"/>
      <c r="I27" s="164"/>
      <c r="J27" s="215"/>
      <c r="K27" s="211"/>
      <c r="L27" s="165">
        <v>0.5881944444444445</v>
      </c>
      <c r="M27" s="215"/>
      <c r="N27" s="211"/>
      <c r="O27" s="105">
        <v>0.5833333333333334</v>
      </c>
      <c r="P27" s="213"/>
      <c r="Q27" s="215"/>
      <c r="R27" s="162"/>
      <c r="S27" s="213"/>
      <c r="T27" s="215"/>
      <c r="U27" s="162"/>
      <c r="V27" s="213"/>
      <c r="W27" s="215"/>
      <c r="X27" s="162"/>
      <c r="Y27" s="213"/>
      <c r="Z27" s="215"/>
      <c r="AA27" s="162"/>
      <c r="AB27" s="208"/>
      <c r="AC27" s="209"/>
      <c r="AD27" s="208"/>
      <c r="AE27" s="209"/>
      <c r="AF27" s="211"/>
      <c r="AG27" s="211"/>
      <c r="AH27" s="211"/>
    </row>
    <row r="28" spans="2:34" ht="16.5" thickBot="1">
      <c r="B28" s="193">
        <v>57</v>
      </c>
      <c r="C28" s="194"/>
      <c r="D28" s="217" t="s">
        <v>252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9"/>
    </row>
    <row r="29" spans="2:34" ht="16.5" thickBot="1">
      <c r="B29" s="195"/>
      <c r="C29" s="196"/>
      <c r="D29" s="210"/>
      <c r="E29" s="210"/>
      <c r="F29" s="162"/>
      <c r="G29" s="214"/>
      <c r="H29" s="220">
        <v>0.5826388888888888</v>
      </c>
      <c r="I29" s="162" t="s">
        <v>113</v>
      </c>
      <c r="J29" s="214"/>
      <c r="K29" s="210"/>
      <c r="L29" s="161"/>
      <c r="M29" s="216">
        <v>0.5840277777777778</v>
      </c>
      <c r="N29" s="210"/>
      <c r="O29" s="163"/>
      <c r="P29" s="212"/>
      <c r="Q29" s="214"/>
      <c r="R29" s="163"/>
      <c r="S29" s="212"/>
      <c r="T29" s="214"/>
      <c r="U29" s="163"/>
      <c r="V29" s="212"/>
      <c r="W29" s="214"/>
      <c r="X29" s="163"/>
      <c r="Y29" s="212"/>
      <c r="Z29" s="214"/>
      <c r="AA29" s="163"/>
      <c r="AB29" s="204"/>
      <c r="AC29" s="205"/>
      <c r="AD29" s="206"/>
      <c r="AE29" s="207"/>
      <c r="AF29" s="210">
        <v>1</v>
      </c>
      <c r="AG29" s="210">
        <v>1</v>
      </c>
      <c r="AH29" s="210">
        <v>1</v>
      </c>
    </row>
    <row r="30" spans="2:34" ht="16.5" thickBot="1">
      <c r="B30" s="197"/>
      <c r="C30" s="198"/>
      <c r="D30" s="211"/>
      <c r="E30" s="211"/>
      <c r="F30" s="164"/>
      <c r="G30" s="215"/>
      <c r="H30" s="211"/>
      <c r="I30" s="165">
        <v>0.5895833333333333</v>
      </c>
      <c r="J30" s="215"/>
      <c r="K30" s="211"/>
      <c r="L30" s="164"/>
      <c r="M30" s="215"/>
      <c r="N30" s="211"/>
      <c r="O30" s="162"/>
      <c r="P30" s="213"/>
      <c r="Q30" s="215"/>
      <c r="R30" s="162"/>
      <c r="S30" s="213"/>
      <c r="T30" s="215"/>
      <c r="U30" s="162"/>
      <c r="V30" s="213"/>
      <c r="W30" s="215"/>
      <c r="X30" s="162"/>
      <c r="Y30" s="213"/>
      <c r="Z30" s="215"/>
      <c r="AA30" s="162"/>
      <c r="AB30" s="208"/>
      <c r="AC30" s="209"/>
      <c r="AD30" s="208"/>
      <c r="AE30" s="209"/>
      <c r="AF30" s="211"/>
      <c r="AG30" s="211"/>
      <c r="AH30" s="211"/>
    </row>
    <row r="31" spans="2:34" ht="16.5" thickBot="1">
      <c r="B31" s="193">
        <v>1534</v>
      </c>
      <c r="C31" s="194"/>
      <c r="D31" s="217" t="s">
        <v>136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9"/>
    </row>
    <row r="32" spans="2:34" ht="15.75">
      <c r="B32" s="195"/>
      <c r="C32" s="196"/>
      <c r="D32" s="220">
        <v>0.5847222222222223</v>
      </c>
      <c r="E32" s="210"/>
      <c r="F32" s="161"/>
      <c r="G32" s="214"/>
      <c r="H32" s="220">
        <v>0.5888888888888889</v>
      </c>
      <c r="I32" s="161"/>
      <c r="J32" s="214"/>
      <c r="K32" s="210"/>
      <c r="L32" s="161"/>
      <c r="M32" s="216">
        <v>0.5805555555555556</v>
      </c>
      <c r="N32" s="210"/>
      <c r="O32" s="163"/>
      <c r="P32" s="212"/>
      <c r="Q32" s="214"/>
      <c r="R32" s="163"/>
      <c r="S32" s="212"/>
      <c r="T32" s="214"/>
      <c r="U32" s="163"/>
      <c r="V32" s="212"/>
      <c r="W32" s="214"/>
      <c r="X32" s="163"/>
      <c r="Y32" s="212"/>
      <c r="Z32" s="214"/>
      <c r="AA32" s="163"/>
      <c r="AB32" s="204"/>
      <c r="AC32" s="205"/>
      <c r="AD32" s="206"/>
      <c r="AE32" s="207"/>
      <c r="AF32" s="210">
        <v>2</v>
      </c>
      <c r="AG32" s="210">
        <v>1</v>
      </c>
      <c r="AH32" s="210"/>
    </row>
    <row r="33" spans="2:34" ht="16.5" thickBot="1">
      <c r="B33" s="197"/>
      <c r="C33" s="198"/>
      <c r="D33" s="211"/>
      <c r="E33" s="211"/>
      <c r="F33" s="164"/>
      <c r="G33" s="215"/>
      <c r="H33" s="211"/>
      <c r="I33" s="164"/>
      <c r="J33" s="215"/>
      <c r="K33" s="211"/>
      <c r="L33" s="164"/>
      <c r="M33" s="215"/>
      <c r="N33" s="211"/>
      <c r="O33" s="162"/>
      <c r="P33" s="213"/>
      <c r="Q33" s="215"/>
      <c r="R33" s="162"/>
      <c r="S33" s="213"/>
      <c r="T33" s="215"/>
      <c r="U33" s="162"/>
      <c r="V33" s="213"/>
      <c r="W33" s="215"/>
      <c r="X33" s="162"/>
      <c r="Y33" s="213"/>
      <c r="Z33" s="215"/>
      <c r="AA33" s="162"/>
      <c r="AB33" s="208"/>
      <c r="AC33" s="209"/>
      <c r="AD33" s="208"/>
      <c r="AE33" s="209"/>
      <c r="AF33" s="211"/>
      <c r="AG33" s="211"/>
      <c r="AH33" s="211"/>
    </row>
    <row r="34" spans="2:34" ht="16.5" thickBot="1">
      <c r="B34" s="193">
        <v>786</v>
      </c>
      <c r="C34" s="194"/>
      <c r="D34" s="217" t="s">
        <v>134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9"/>
    </row>
    <row r="35" spans="2:34" ht="15.75">
      <c r="B35" s="195"/>
      <c r="C35" s="196"/>
      <c r="D35" s="210"/>
      <c r="E35" s="210"/>
      <c r="F35" s="161"/>
      <c r="G35" s="214"/>
      <c r="H35" s="220">
        <v>0.5833333333333334</v>
      </c>
      <c r="I35" s="161"/>
      <c r="J35" s="214"/>
      <c r="K35" s="210"/>
      <c r="L35" s="161"/>
      <c r="M35" s="216">
        <v>0.576388888888889</v>
      </c>
      <c r="N35" s="210"/>
      <c r="O35" s="163"/>
      <c r="P35" s="212"/>
      <c r="Q35" s="214"/>
      <c r="R35" s="163"/>
      <c r="S35" s="212"/>
      <c r="T35" s="214"/>
      <c r="U35" s="163"/>
      <c r="V35" s="212"/>
      <c r="W35" s="214"/>
      <c r="X35" s="163"/>
      <c r="Y35" s="212"/>
      <c r="Z35" s="214"/>
      <c r="AA35" s="163"/>
      <c r="AB35" s="204"/>
      <c r="AC35" s="205"/>
      <c r="AD35" s="206"/>
      <c r="AE35" s="207"/>
      <c r="AF35" s="210">
        <v>1</v>
      </c>
      <c r="AG35" s="210">
        <v>1</v>
      </c>
      <c r="AH35" s="210"/>
    </row>
    <row r="36" spans="2:34" ht="16.5" thickBot="1">
      <c r="B36" s="197"/>
      <c r="C36" s="198"/>
      <c r="D36" s="211"/>
      <c r="E36" s="211"/>
      <c r="F36" s="164"/>
      <c r="G36" s="215"/>
      <c r="H36" s="211"/>
      <c r="I36" s="164"/>
      <c r="J36" s="215"/>
      <c r="K36" s="211"/>
      <c r="L36" s="164"/>
      <c r="M36" s="215"/>
      <c r="N36" s="211"/>
      <c r="O36" s="162"/>
      <c r="P36" s="213"/>
      <c r="Q36" s="215"/>
      <c r="R36" s="162"/>
      <c r="S36" s="213"/>
      <c r="T36" s="215"/>
      <c r="U36" s="162"/>
      <c r="V36" s="213"/>
      <c r="W36" s="215"/>
      <c r="X36" s="162"/>
      <c r="Y36" s="213"/>
      <c r="Z36" s="215"/>
      <c r="AA36" s="162"/>
      <c r="AB36" s="208"/>
      <c r="AC36" s="209"/>
      <c r="AD36" s="208"/>
      <c r="AE36" s="209"/>
      <c r="AF36" s="211"/>
      <c r="AG36" s="211"/>
      <c r="AH36" s="211"/>
    </row>
    <row r="37" spans="2:34" ht="16.5" thickBot="1">
      <c r="B37" s="193">
        <v>206</v>
      </c>
      <c r="C37" s="194"/>
      <c r="D37" s="217" t="s">
        <v>138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9"/>
    </row>
    <row r="38" spans="2:34" ht="15.75">
      <c r="B38" s="195"/>
      <c r="C38" s="196"/>
      <c r="D38" s="210"/>
      <c r="E38" s="210"/>
      <c r="F38" s="161"/>
      <c r="G38" s="214"/>
      <c r="H38" s="220">
        <v>0.5791666666666667</v>
      </c>
      <c r="I38" s="161"/>
      <c r="J38" s="214"/>
      <c r="K38" s="210"/>
      <c r="L38" s="161"/>
      <c r="M38" s="216">
        <v>0.576388888888889</v>
      </c>
      <c r="N38" s="210"/>
      <c r="O38" s="163"/>
      <c r="P38" s="212"/>
      <c r="Q38" s="214"/>
      <c r="R38" s="163"/>
      <c r="S38" s="212"/>
      <c r="T38" s="214"/>
      <c r="U38" s="163"/>
      <c r="V38" s="212"/>
      <c r="W38" s="214"/>
      <c r="X38" s="163"/>
      <c r="Y38" s="212"/>
      <c r="Z38" s="214"/>
      <c r="AA38" s="163"/>
      <c r="AB38" s="204"/>
      <c r="AC38" s="205"/>
      <c r="AD38" s="206"/>
      <c r="AE38" s="207"/>
      <c r="AF38" s="210">
        <v>1</v>
      </c>
      <c r="AG38" s="210">
        <v>1</v>
      </c>
      <c r="AH38" s="212"/>
    </row>
    <row r="39" spans="2:34" ht="16.5" thickBot="1">
      <c r="B39" s="197"/>
      <c r="C39" s="198"/>
      <c r="D39" s="211"/>
      <c r="E39" s="211"/>
      <c r="F39" s="164"/>
      <c r="G39" s="215"/>
      <c r="H39" s="211"/>
      <c r="I39" s="164"/>
      <c r="J39" s="215"/>
      <c r="K39" s="211"/>
      <c r="L39" s="164"/>
      <c r="M39" s="215"/>
      <c r="N39" s="211"/>
      <c r="O39" s="162"/>
      <c r="P39" s="213"/>
      <c r="Q39" s="215"/>
      <c r="R39" s="162"/>
      <c r="S39" s="213"/>
      <c r="T39" s="215"/>
      <c r="U39" s="162"/>
      <c r="V39" s="213"/>
      <c r="W39" s="215"/>
      <c r="X39" s="162"/>
      <c r="Y39" s="213"/>
      <c r="Z39" s="215"/>
      <c r="AA39" s="162"/>
      <c r="AB39" s="208"/>
      <c r="AC39" s="209"/>
      <c r="AD39" s="208"/>
      <c r="AE39" s="209"/>
      <c r="AF39" s="211"/>
      <c r="AG39" s="211"/>
      <c r="AH39" s="213"/>
    </row>
    <row r="40" spans="2:34" ht="16.5" thickBot="1">
      <c r="B40" s="193"/>
      <c r="C40" s="194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1"/>
    </row>
    <row r="41" spans="2:34" ht="15.75">
      <c r="B41" s="195"/>
      <c r="C41" s="196"/>
      <c r="D41" s="202"/>
      <c r="E41" s="202"/>
      <c r="F41" s="104"/>
      <c r="G41" s="183"/>
      <c r="H41" s="202"/>
      <c r="I41" s="104"/>
      <c r="J41" s="183"/>
      <c r="K41" s="202"/>
      <c r="L41" s="104"/>
      <c r="M41" s="183"/>
      <c r="N41" s="202"/>
      <c r="O41" s="106"/>
      <c r="P41" s="181"/>
      <c r="Q41" s="183"/>
      <c r="R41" s="106"/>
      <c r="S41" s="181"/>
      <c r="T41" s="183"/>
      <c r="U41" s="106"/>
      <c r="V41" s="181"/>
      <c r="W41" s="183"/>
      <c r="X41" s="106"/>
      <c r="Y41" s="181"/>
      <c r="Z41" s="183"/>
      <c r="AA41" s="106"/>
      <c r="AB41" s="185"/>
      <c r="AC41" s="186"/>
      <c r="AD41" s="187"/>
      <c r="AE41" s="188"/>
      <c r="AF41" s="191"/>
      <c r="AG41" s="191"/>
      <c r="AH41" s="173"/>
    </row>
    <row r="42" spans="2:34" ht="16.5" thickBot="1">
      <c r="B42" s="197"/>
      <c r="C42" s="198"/>
      <c r="D42" s="203"/>
      <c r="E42" s="203"/>
      <c r="F42" s="107"/>
      <c r="G42" s="184"/>
      <c r="H42" s="203"/>
      <c r="I42" s="107"/>
      <c r="J42" s="184"/>
      <c r="K42" s="203"/>
      <c r="L42" s="107"/>
      <c r="M42" s="184"/>
      <c r="N42" s="203"/>
      <c r="O42" s="108"/>
      <c r="P42" s="182"/>
      <c r="Q42" s="184"/>
      <c r="R42" s="108"/>
      <c r="S42" s="182"/>
      <c r="T42" s="184"/>
      <c r="U42" s="108"/>
      <c r="V42" s="182"/>
      <c r="W42" s="184"/>
      <c r="X42" s="108"/>
      <c r="Y42" s="182"/>
      <c r="Z42" s="184"/>
      <c r="AA42" s="108"/>
      <c r="AB42" s="175"/>
      <c r="AC42" s="176"/>
      <c r="AD42" s="189"/>
      <c r="AE42" s="190"/>
      <c r="AF42" s="192"/>
      <c r="AG42" s="192"/>
      <c r="AH42" s="174"/>
    </row>
    <row r="43" spans="2:34" ht="16.5" thickBot="1">
      <c r="B43" s="193"/>
      <c r="C43" s="194"/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1"/>
    </row>
    <row r="44" spans="2:34" ht="15.75">
      <c r="B44" s="195"/>
      <c r="C44" s="196"/>
      <c r="D44" s="202"/>
      <c r="E44" s="202"/>
      <c r="F44" s="104"/>
      <c r="G44" s="183"/>
      <c r="H44" s="202"/>
      <c r="I44" s="104"/>
      <c r="J44" s="183"/>
      <c r="K44" s="202"/>
      <c r="L44" s="104"/>
      <c r="M44" s="183"/>
      <c r="N44" s="202"/>
      <c r="O44" s="106"/>
      <c r="P44" s="181"/>
      <c r="Q44" s="183"/>
      <c r="R44" s="106"/>
      <c r="S44" s="181"/>
      <c r="T44" s="183"/>
      <c r="U44" s="106"/>
      <c r="V44" s="181"/>
      <c r="W44" s="183"/>
      <c r="X44" s="106"/>
      <c r="Y44" s="181"/>
      <c r="Z44" s="183"/>
      <c r="AA44" s="106"/>
      <c r="AB44" s="185"/>
      <c r="AC44" s="186"/>
      <c r="AD44" s="187"/>
      <c r="AE44" s="188"/>
      <c r="AF44" s="191"/>
      <c r="AG44" s="191"/>
      <c r="AH44" s="173"/>
    </row>
    <row r="45" spans="2:34" ht="16.5" thickBot="1">
      <c r="B45" s="197"/>
      <c r="C45" s="198"/>
      <c r="D45" s="203"/>
      <c r="E45" s="203"/>
      <c r="F45" s="107"/>
      <c r="G45" s="184"/>
      <c r="H45" s="203"/>
      <c r="I45" s="107"/>
      <c r="J45" s="184"/>
      <c r="K45" s="203"/>
      <c r="L45" s="107"/>
      <c r="M45" s="184"/>
      <c r="N45" s="203"/>
      <c r="O45" s="108"/>
      <c r="P45" s="182"/>
      <c r="Q45" s="184"/>
      <c r="R45" s="108"/>
      <c r="S45" s="182"/>
      <c r="T45" s="184"/>
      <c r="U45" s="108"/>
      <c r="V45" s="182"/>
      <c r="W45" s="184"/>
      <c r="X45" s="108"/>
      <c r="Y45" s="182"/>
      <c r="Z45" s="184"/>
      <c r="AA45" s="108"/>
      <c r="AB45" s="175"/>
      <c r="AC45" s="176"/>
      <c r="AD45" s="189"/>
      <c r="AE45" s="190"/>
      <c r="AF45" s="192"/>
      <c r="AG45" s="192"/>
      <c r="AH45" s="174"/>
    </row>
    <row r="46" spans="2:34" ht="16.5" thickBot="1">
      <c r="B46" s="193"/>
      <c r="C46" s="194"/>
      <c r="D46" s="199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1"/>
    </row>
    <row r="47" spans="2:34" ht="15.75">
      <c r="B47" s="195"/>
      <c r="C47" s="196"/>
      <c r="D47" s="202"/>
      <c r="E47" s="202"/>
      <c r="F47" s="104"/>
      <c r="G47" s="183"/>
      <c r="H47" s="202"/>
      <c r="I47" s="104"/>
      <c r="J47" s="183"/>
      <c r="K47" s="202"/>
      <c r="L47" s="104"/>
      <c r="M47" s="183"/>
      <c r="N47" s="202"/>
      <c r="O47" s="106"/>
      <c r="P47" s="181"/>
      <c r="Q47" s="183"/>
      <c r="R47" s="106"/>
      <c r="S47" s="181"/>
      <c r="T47" s="183"/>
      <c r="U47" s="106"/>
      <c r="V47" s="181"/>
      <c r="W47" s="183"/>
      <c r="X47" s="106"/>
      <c r="Y47" s="181"/>
      <c r="Z47" s="183"/>
      <c r="AA47" s="106"/>
      <c r="AB47" s="185"/>
      <c r="AC47" s="186"/>
      <c r="AD47" s="187"/>
      <c r="AE47" s="188"/>
      <c r="AF47" s="191"/>
      <c r="AG47" s="191"/>
      <c r="AH47" s="173"/>
    </row>
    <row r="48" spans="2:34" ht="16.5" thickBot="1">
      <c r="B48" s="197"/>
      <c r="C48" s="198"/>
      <c r="D48" s="203"/>
      <c r="E48" s="203"/>
      <c r="F48" s="107"/>
      <c r="G48" s="184"/>
      <c r="H48" s="203"/>
      <c r="I48" s="107"/>
      <c r="J48" s="184"/>
      <c r="K48" s="203"/>
      <c r="L48" s="107"/>
      <c r="M48" s="184"/>
      <c r="N48" s="203"/>
      <c r="O48" s="108"/>
      <c r="P48" s="182"/>
      <c r="Q48" s="184"/>
      <c r="R48" s="108"/>
      <c r="S48" s="182"/>
      <c r="T48" s="184"/>
      <c r="U48" s="108"/>
      <c r="V48" s="182"/>
      <c r="W48" s="184"/>
      <c r="X48" s="108"/>
      <c r="Y48" s="182"/>
      <c r="Z48" s="184"/>
      <c r="AA48" s="108"/>
      <c r="AB48" s="175"/>
      <c r="AC48" s="176"/>
      <c r="AD48" s="189"/>
      <c r="AE48" s="190"/>
      <c r="AF48" s="192"/>
      <c r="AG48" s="192"/>
      <c r="AH48" s="174"/>
    </row>
    <row r="49" spans="2:34" ht="16.5" thickBot="1">
      <c r="B49" s="193"/>
      <c r="C49" s="194"/>
      <c r="D49" s="199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1"/>
    </row>
    <row r="50" spans="2:34" ht="15.75">
      <c r="B50" s="195"/>
      <c r="C50" s="196"/>
      <c r="D50" s="202"/>
      <c r="E50" s="202"/>
      <c r="F50" s="104"/>
      <c r="G50" s="183"/>
      <c r="H50" s="202"/>
      <c r="I50" s="104"/>
      <c r="J50" s="183"/>
      <c r="K50" s="202"/>
      <c r="L50" s="104"/>
      <c r="M50" s="183"/>
      <c r="N50" s="202"/>
      <c r="O50" s="106"/>
      <c r="P50" s="181"/>
      <c r="Q50" s="183"/>
      <c r="R50" s="106"/>
      <c r="S50" s="181"/>
      <c r="T50" s="183"/>
      <c r="U50" s="106"/>
      <c r="V50" s="181"/>
      <c r="W50" s="183"/>
      <c r="X50" s="106"/>
      <c r="Y50" s="181"/>
      <c r="Z50" s="183"/>
      <c r="AA50" s="106"/>
      <c r="AB50" s="185"/>
      <c r="AC50" s="186"/>
      <c r="AD50" s="187"/>
      <c r="AE50" s="188"/>
      <c r="AF50" s="191"/>
      <c r="AG50" s="191"/>
      <c r="AH50" s="173"/>
    </row>
    <row r="51" spans="2:34" ht="16.5" thickBot="1">
      <c r="B51" s="197"/>
      <c r="C51" s="198"/>
      <c r="D51" s="203"/>
      <c r="E51" s="203"/>
      <c r="F51" s="107"/>
      <c r="G51" s="184"/>
      <c r="H51" s="203"/>
      <c r="I51" s="107"/>
      <c r="J51" s="184"/>
      <c r="K51" s="203"/>
      <c r="L51" s="107"/>
      <c r="M51" s="184"/>
      <c r="N51" s="203"/>
      <c r="O51" s="108"/>
      <c r="P51" s="182"/>
      <c r="Q51" s="184"/>
      <c r="R51" s="108"/>
      <c r="S51" s="182"/>
      <c r="T51" s="184"/>
      <c r="U51" s="108"/>
      <c r="V51" s="182"/>
      <c r="W51" s="184"/>
      <c r="X51" s="108"/>
      <c r="Y51" s="182"/>
      <c r="Z51" s="184"/>
      <c r="AA51" s="108"/>
      <c r="AB51" s="175"/>
      <c r="AC51" s="176"/>
      <c r="AD51" s="189"/>
      <c r="AE51" s="190"/>
      <c r="AF51" s="192"/>
      <c r="AG51" s="192"/>
      <c r="AH51" s="174"/>
    </row>
    <row r="52" spans="2:34" ht="8.25" customHeight="1" thickBot="1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2:34" ht="15.75">
      <c r="B53" s="177"/>
      <c r="C53" s="178"/>
      <c r="D53" s="110" t="s">
        <v>112</v>
      </c>
      <c r="E53" s="110" t="s">
        <v>113</v>
      </c>
      <c r="F53" s="111" t="s">
        <v>100</v>
      </c>
      <c r="G53" s="110" t="s">
        <v>112</v>
      </c>
      <c r="H53" s="110" t="s">
        <v>113</v>
      </c>
      <c r="I53" s="111" t="s">
        <v>100</v>
      </c>
      <c r="J53" s="110" t="s">
        <v>112</v>
      </c>
      <c r="K53" s="110" t="s">
        <v>113</v>
      </c>
      <c r="L53" s="111" t="s">
        <v>100</v>
      </c>
      <c r="M53" s="110" t="s">
        <v>112</v>
      </c>
      <c r="N53" s="110" t="s">
        <v>113</v>
      </c>
      <c r="O53" s="111" t="s">
        <v>100</v>
      </c>
      <c r="P53" s="110" t="s">
        <v>112</v>
      </c>
      <c r="Q53" s="110" t="s">
        <v>113</v>
      </c>
      <c r="R53" s="111" t="s">
        <v>100</v>
      </c>
      <c r="S53" s="110" t="s">
        <v>112</v>
      </c>
      <c r="T53" s="110" t="s">
        <v>113</v>
      </c>
      <c r="U53" s="111" t="s">
        <v>100</v>
      </c>
      <c r="V53" s="110" t="s">
        <v>112</v>
      </c>
      <c r="W53" s="110" t="s">
        <v>113</v>
      </c>
      <c r="X53" s="111" t="s">
        <v>100</v>
      </c>
      <c r="Y53" s="110" t="s">
        <v>112</v>
      </c>
      <c r="Z53" s="110" t="s">
        <v>113</v>
      </c>
      <c r="AA53" s="112" t="s">
        <v>100</v>
      </c>
      <c r="AB53" s="96"/>
      <c r="AC53" s="109"/>
      <c r="AD53" s="109"/>
      <c r="AE53" s="109"/>
      <c r="AF53" s="113" t="s">
        <v>112</v>
      </c>
      <c r="AG53" s="110" t="s">
        <v>113</v>
      </c>
      <c r="AH53" s="112" t="s">
        <v>100</v>
      </c>
    </row>
    <row r="54" spans="2:34" ht="16.5" thickBot="1">
      <c r="B54" s="179"/>
      <c r="C54" s="180"/>
      <c r="D54" s="114">
        <v>0</v>
      </c>
      <c r="E54" s="114">
        <f aca="true" t="shared" si="0" ref="E54:AA54">COUNT(E11,E14,E17,E20,E23,E26,E29,E32,E35,E38,E41,E44,E47,E50)</f>
        <v>0</v>
      </c>
      <c r="F54" s="114">
        <f t="shared" si="0"/>
        <v>0</v>
      </c>
      <c r="G54" s="114">
        <v>0</v>
      </c>
      <c r="H54" s="114">
        <v>0</v>
      </c>
      <c r="I54" s="114">
        <f t="shared" si="0"/>
        <v>0</v>
      </c>
      <c r="J54" s="114">
        <v>0</v>
      </c>
      <c r="K54" s="114">
        <v>0</v>
      </c>
      <c r="L54" s="114">
        <f t="shared" si="0"/>
        <v>0</v>
      </c>
      <c r="M54" s="114">
        <v>0</v>
      </c>
      <c r="N54" s="114">
        <f t="shared" si="0"/>
        <v>0</v>
      </c>
      <c r="O54" s="114">
        <f t="shared" si="0"/>
        <v>0</v>
      </c>
      <c r="P54" s="114">
        <f t="shared" si="0"/>
        <v>0</v>
      </c>
      <c r="Q54" s="114">
        <f t="shared" si="0"/>
        <v>0</v>
      </c>
      <c r="R54" s="114">
        <f t="shared" si="0"/>
        <v>0</v>
      </c>
      <c r="S54" s="114">
        <f t="shared" si="0"/>
        <v>0</v>
      </c>
      <c r="T54" s="114">
        <f t="shared" si="0"/>
        <v>0</v>
      </c>
      <c r="U54" s="114">
        <f t="shared" si="0"/>
        <v>0</v>
      </c>
      <c r="V54" s="114">
        <f t="shared" si="0"/>
        <v>0</v>
      </c>
      <c r="W54" s="114">
        <f t="shared" si="0"/>
        <v>0</v>
      </c>
      <c r="X54" s="114">
        <f t="shared" si="0"/>
        <v>0</v>
      </c>
      <c r="Y54" s="114">
        <f t="shared" si="0"/>
        <v>0</v>
      </c>
      <c r="Z54" s="114">
        <f t="shared" si="0"/>
        <v>0</v>
      </c>
      <c r="AA54" s="114">
        <f t="shared" si="0"/>
        <v>0</v>
      </c>
      <c r="AB54" s="96"/>
      <c r="AC54" s="109"/>
      <c r="AD54" s="109"/>
      <c r="AE54" s="109"/>
      <c r="AF54" s="115">
        <f>SUM(AF11,AF14,AF17,AF20,AF23,AF26,AF29,AF32,AF35,AF38,AF41,AF44,AF47,AF50)</f>
        <v>20</v>
      </c>
      <c r="AG54" s="115">
        <f>SUM(AG11,AG14,AG17,AG20,AG23,AG26,AG29,AG32,AG35,AG38,AG50,AG41,AG44,AG47)</f>
        <v>8</v>
      </c>
      <c r="AH54" s="115">
        <f>SUM(AH11,AH14,AH17,AH20,AH23,AH26,AH29,AH32,AH35,AH38,AH50,AH41,AH44,AH47)</f>
        <v>12</v>
      </c>
    </row>
    <row r="55" spans="2:34" ht="16.5" thickBot="1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  <row r="56" spans="2:34" ht="15.75">
      <c r="B56" s="177"/>
      <c r="C56" s="178"/>
      <c r="D56" s="110" t="s">
        <v>112</v>
      </c>
      <c r="E56" s="110" t="s">
        <v>113</v>
      </c>
      <c r="F56" s="111" t="s">
        <v>100</v>
      </c>
      <c r="G56" s="110" t="s">
        <v>112</v>
      </c>
      <c r="H56" s="110" t="s">
        <v>113</v>
      </c>
      <c r="I56" s="111" t="s">
        <v>100</v>
      </c>
      <c r="J56" s="110" t="s">
        <v>112</v>
      </c>
      <c r="K56" s="110" t="s">
        <v>113</v>
      </c>
      <c r="L56" s="111" t="s">
        <v>100</v>
      </c>
      <c r="M56" s="110" t="s">
        <v>112</v>
      </c>
      <c r="N56" s="110" t="s">
        <v>113</v>
      </c>
      <c r="O56" s="111" t="s">
        <v>100</v>
      </c>
      <c r="P56" s="110" t="s">
        <v>112</v>
      </c>
      <c r="Q56" s="110" t="s">
        <v>113</v>
      </c>
      <c r="R56" s="111" t="s">
        <v>100</v>
      </c>
      <c r="S56" s="110" t="s">
        <v>112</v>
      </c>
      <c r="T56" s="110" t="s">
        <v>113</v>
      </c>
      <c r="U56" s="111" t="s">
        <v>100</v>
      </c>
      <c r="V56" s="110" t="s">
        <v>112</v>
      </c>
      <c r="W56" s="110" t="s">
        <v>113</v>
      </c>
      <c r="X56" s="111" t="s">
        <v>100</v>
      </c>
      <c r="Y56" s="110" t="s">
        <v>112</v>
      </c>
      <c r="Z56" s="110" t="s">
        <v>113</v>
      </c>
      <c r="AA56" s="116" t="s">
        <v>100</v>
      </c>
      <c r="AB56" s="113" t="s">
        <v>112</v>
      </c>
      <c r="AC56" s="110" t="s">
        <v>113</v>
      </c>
      <c r="AD56" s="112" t="s">
        <v>100</v>
      </c>
      <c r="AE56" s="109"/>
      <c r="AF56" s="113" t="s">
        <v>112</v>
      </c>
      <c r="AG56" s="110" t="s">
        <v>113</v>
      </c>
      <c r="AH56" s="112" t="s">
        <v>100</v>
      </c>
    </row>
    <row r="57" spans="2:34" ht="16.5" thickBot="1">
      <c r="B57" s="179"/>
      <c r="C57" s="180"/>
      <c r="D57" s="114">
        <v>0</v>
      </c>
      <c r="E57" s="114">
        <f aca="true" t="shared" si="1" ref="E57:AD57">COUNT(E11,E14,E17,E20,E23,E26,E29,E32,E35,E38,E41,E44,E47,E50)</f>
        <v>0</v>
      </c>
      <c r="F57" s="114">
        <f t="shared" si="1"/>
        <v>0</v>
      </c>
      <c r="G57" s="114">
        <v>0</v>
      </c>
      <c r="H57" s="114">
        <v>0</v>
      </c>
      <c r="I57" s="114">
        <f t="shared" si="1"/>
        <v>0</v>
      </c>
      <c r="J57" s="114">
        <v>0</v>
      </c>
      <c r="K57" s="114">
        <v>0</v>
      </c>
      <c r="L57" s="114">
        <f t="shared" si="1"/>
        <v>0</v>
      </c>
      <c r="M57" s="114">
        <v>0</v>
      </c>
      <c r="N57" s="114">
        <f t="shared" si="1"/>
        <v>0</v>
      </c>
      <c r="O57" s="114">
        <f t="shared" si="1"/>
        <v>0</v>
      </c>
      <c r="P57" s="114">
        <f t="shared" si="1"/>
        <v>0</v>
      </c>
      <c r="Q57" s="114">
        <f t="shared" si="1"/>
        <v>0</v>
      </c>
      <c r="R57" s="114">
        <f t="shared" si="1"/>
        <v>0</v>
      </c>
      <c r="S57" s="114">
        <f t="shared" si="1"/>
        <v>0</v>
      </c>
      <c r="T57" s="114">
        <f t="shared" si="1"/>
        <v>0</v>
      </c>
      <c r="U57" s="114">
        <f t="shared" si="1"/>
        <v>0</v>
      </c>
      <c r="V57" s="114">
        <f t="shared" si="1"/>
        <v>0</v>
      </c>
      <c r="W57" s="114">
        <f t="shared" si="1"/>
        <v>0</v>
      </c>
      <c r="X57" s="114">
        <f t="shared" si="1"/>
        <v>0</v>
      </c>
      <c r="Y57" s="114">
        <f t="shared" si="1"/>
        <v>0</v>
      </c>
      <c r="Z57" s="114">
        <f t="shared" si="1"/>
        <v>0</v>
      </c>
      <c r="AA57" s="114">
        <f t="shared" si="1"/>
        <v>0</v>
      </c>
      <c r="AB57" s="114">
        <f t="shared" si="1"/>
        <v>0</v>
      </c>
      <c r="AC57" s="114">
        <f t="shared" si="1"/>
        <v>0</v>
      </c>
      <c r="AD57" s="114">
        <f t="shared" si="1"/>
        <v>0</v>
      </c>
      <c r="AE57" s="109"/>
      <c r="AF57" s="115">
        <f>SUM(D57,G57,J57,M57,P57,S57,V57,Y57,AB57)*20</f>
        <v>0</v>
      </c>
      <c r="AG57" s="115">
        <f>SUM(E57,H57,K57,N57,Q57,T57,W57,Z57,AC57)</f>
        <v>0</v>
      </c>
      <c r="AH57" s="115">
        <f>SUM(AH54,AD57)</f>
        <v>12</v>
      </c>
    </row>
  </sheetData>
  <sheetProtection/>
  <mergeCells count="392">
    <mergeCell ref="B1:AH1"/>
    <mergeCell ref="B2:AH2"/>
    <mergeCell ref="C4:D4"/>
    <mergeCell ref="E4:F4"/>
    <mergeCell ref="V4:AA4"/>
    <mergeCell ref="AB4:AG4"/>
    <mergeCell ref="I4:T4"/>
    <mergeCell ref="B5:F5"/>
    <mergeCell ref="J5:T5"/>
    <mergeCell ref="AB5:AG5"/>
    <mergeCell ref="B6:C6"/>
    <mergeCell ref="D6:F6"/>
    <mergeCell ref="G6:I6"/>
    <mergeCell ref="J6:L6"/>
    <mergeCell ref="M6:O6"/>
    <mergeCell ref="P6:R6"/>
    <mergeCell ref="S6:U6"/>
    <mergeCell ref="V6:X6"/>
    <mergeCell ref="Y6:AA6"/>
    <mergeCell ref="AB6:AC7"/>
    <mergeCell ref="AD6:AE7"/>
    <mergeCell ref="AF6:AH7"/>
    <mergeCell ref="B7:C7"/>
    <mergeCell ref="D7:F7"/>
    <mergeCell ref="G7:I7"/>
    <mergeCell ref="J7:L7"/>
    <mergeCell ref="M7:O7"/>
    <mergeCell ref="P7:R7"/>
    <mergeCell ref="S7:U7"/>
    <mergeCell ref="V7:X7"/>
    <mergeCell ref="Y7:AA7"/>
    <mergeCell ref="B8:C9"/>
    <mergeCell ref="D8:E8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8:AC8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H11:H12"/>
    <mergeCell ref="J11:J12"/>
    <mergeCell ref="K11:K12"/>
    <mergeCell ref="M11:M12"/>
    <mergeCell ref="N11:N12"/>
    <mergeCell ref="P11:P12"/>
    <mergeCell ref="Q11:Q12"/>
    <mergeCell ref="S11:S12"/>
    <mergeCell ref="T11:T12"/>
    <mergeCell ref="V11:V12"/>
    <mergeCell ref="W11:W12"/>
    <mergeCell ref="Y11:Y12"/>
    <mergeCell ref="Z11:Z12"/>
    <mergeCell ref="AB11:AC11"/>
    <mergeCell ref="AD11:AE12"/>
    <mergeCell ref="AF11:AF12"/>
    <mergeCell ref="AG11:AG12"/>
    <mergeCell ref="AH11:AH12"/>
    <mergeCell ref="AB12:AC12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V14:V15"/>
    <mergeCell ref="W14:W15"/>
    <mergeCell ref="Y14:Y15"/>
    <mergeCell ref="Z14:Z15"/>
    <mergeCell ref="AB14:AC14"/>
    <mergeCell ref="AD14:AE15"/>
    <mergeCell ref="AF14:AF15"/>
    <mergeCell ref="AG14:AG15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Q17:Q18"/>
    <mergeCell ref="S17:S18"/>
    <mergeCell ref="T17:T18"/>
    <mergeCell ref="V17:V18"/>
    <mergeCell ref="W17:W18"/>
    <mergeCell ref="Y17:Y18"/>
    <mergeCell ref="Z17:Z18"/>
    <mergeCell ref="AB17:AC17"/>
    <mergeCell ref="AD17:AE18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J20:J21"/>
    <mergeCell ref="K20:K21"/>
    <mergeCell ref="M20:M21"/>
    <mergeCell ref="N20:N21"/>
    <mergeCell ref="P20:P21"/>
    <mergeCell ref="Q20:Q21"/>
    <mergeCell ref="S20:S21"/>
    <mergeCell ref="T20:T21"/>
    <mergeCell ref="V20:V21"/>
    <mergeCell ref="W20:W21"/>
    <mergeCell ref="Y20:Y21"/>
    <mergeCell ref="Z20:Z21"/>
    <mergeCell ref="AB20:AC20"/>
    <mergeCell ref="AD20:AE21"/>
    <mergeCell ref="AF20:AF21"/>
    <mergeCell ref="AG20:AG21"/>
    <mergeCell ref="AH20:AH21"/>
    <mergeCell ref="AB21:AC21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P23:P24"/>
    <mergeCell ref="Q23:Q24"/>
    <mergeCell ref="S23:S24"/>
    <mergeCell ref="T23:T24"/>
    <mergeCell ref="V23:V24"/>
    <mergeCell ref="W23:W24"/>
    <mergeCell ref="Y23:Y24"/>
    <mergeCell ref="Z23:Z24"/>
    <mergeCell ref="AB23:AC23"/>
    <mergeCell ref="AD23:AE24"/>
    <mergeCell ref="AF23:AF24"/>
    <mergeCell ref="AG23:AG24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M26:M27"/>
    <mergeCell ref="N26:N27"/>
    <mergeCell ref="P26:P27"/>
    <mergeCell ref="Q26:Q27"/>
    <mergeCell ref="S26:S27"/>
    <mergeCell ref="T26:T27"/>
    <mergeCell ref="V26:V27"/>
    <mergeCell ref="W26:W27"/>
    <mergeCell ref="Y26:Y27"/>
    <mergeCell ref="Z26:Z27"/>
    <mergeCell ref="AB26:AC26"/>
    <mergeCell ref="AD26:AE27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J29:J30"/>
    <mergeCell ref="K29:K30"/>
    <mergeCell ref="M29:M30"/>
    <mergeCell ref="N29:N30"/>
    <mergeCell ref="P29:P30"/>
    <mergeCell ref="Q29:Q30"/>
    <mergeCell ref="S29:S30"/>
    <mergeCell ref="T29:T30"/>
    <mergeCell ref="V29:V30"/>
    <mergeCell ref="W29:W30"/>
    <mergeCell ref="Y29:Y30"/>
    <mergeCell ref="Z29:Z30"/>
    <mergeCell ref="AB29:AC29"/>
    <mergeCell ref="AD29:AE30"/>
    <mergeCell ref="AF29:AF30"/>
    <mergeCell ref="AG29:AG30"/>
    <mergeCell ref="AH29:AH30"/>
    <mergeCell ref="AB30:AC30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P32:P33"/>
    <mergeCell ref="Q32:Q33"/>
    <mergeCell ref="S32:S33"/>
    <mergeCell ref="T32:T33"/>
    <mergeCell ref="V32:V33"/>
    <mergeCell ref="W32:W33"/>
    <mergeCell ref="Y32:Y33"/>
    <mergeCell ref="Z32:Z33"/>
    <mergeCell ref="AB32:AC32"/>
    <mergeCell ref="AD32:AE33"/>
    <mergeCell ref="AF32:AF33"/>
    <mergeCell ref="AG32:AG33"/>
    <mergeCell ref="AH32:AH33"/>
    <mergeCell ref="AB33:AC33"/>
    <mergeCell ref="B34:C36"/>
    <mergeCell ref="D34:AH34"/>
    <mergeCell ref="D35:D36"/>
    <mergeCell ref="E35:E36"/>
    <mergeCell ref="G35:G36"/>
    <mergeCell ref="H35:H36"/>
    <mergeCell ref="J35:J36"/>
    <mergeCell ref="K35:K36"/>
    <mergeCell ref="M35:M36"/>
    <mergeCell ref="N35:N36"/>
    <mergeCell ref="P35:P36"/>
    <mergeCell ref="Q35:Q36"/>
    <mergeCell ref="S35:S36"/>
    <mergeCell ref="T35:T36"/>
    <mergeCell ref="V35:V36"/>
    <mergeCell ref="W35:W36"/>
    <mergeCell ref="Y35:Y36"/>
    <mergeCell ref="Z35:Z36"/>
    <mergeCell ref="AB35:AC35"/>
    <mergeCell ref="AD35:AE36"/>
    <mergeCell ref="AF35:AF36"/>
    <mergeCell ref="AG35:AG36"/>
    <mergeCell ref="AH35:AH36"/>
    <mergeCell ref="AB36:AC36"/>
    <mergeCell ref="B37:C39"/>
    <mergeCell ref="D37:AH37"/>
    <mergeCell ref="D38:D39"/>
    <mergeCell ref="E38:E39"/>
    <mergeCell ref="G38:G39"/>
    <mergeCell ref="H38:H39"/>
    <mergeCell ref="J38:J39"/>
    <mergeCell ref="K38:K39"/>
    <mergeCell ref="M38:M39"/>
    <mergeCell ref="N38:N39"/>
    <mergeCell ref="P38:P39"/>
    <mergeCell ref="Q38:Q39"/>
    <mergeCell ref="S38:S39"/>
    <mergeCell ref="T38:T39"/>
    <mergeCell ref="V38:V39"/>
    <mergeCell ref="W38:W39"/>
    <mergeCell ref="Y38:Y39"/>
    <mergeCell ref="Z38:Z39"/>
    <mergeCell ref="AB38:AC38"/>
    <mergeCell ref="AD38:AE39"/>
    <mergeCell ref="AF38:AF39"/>
    <mergeCell ref="AG38:AG39"/>
    <mergeCell ref="AH38:AH39"/>
    <mergeCell ref="AB39:AC39"/>
    <mergeCell ref="B40:C42"/>
    <mergeCell ref="D40:AH40"/>
    <mergeCell ref="D41:D42"/>
    <mergeCell ref="E41:E42"/>
    <mergeCell ref="G41:G42"/>
    <mergeCell ref="H41:H42"/>
    <mergeCell ref="J41:J42"/>
    <mergeCell ref="K41:K42"/>
    <mergeCell ref="M41:M42"/>
    <mergeCell ref="N41:N42"/>
    <mergeCell ref="P41:P42"/>
    <mergeCell ref="Q41:Q42"/>
    <mergeCell ref="S41:S42"/>
    <mergeCell ref="T41:T42"/>
    <mergeCell ref="V41:V42"/>
    <mergeCell ref="W41:W42"/>
    <mergeCell ref="Y41:Y42"/>
    <mergeCell ref="Z41:Z42"/>
    <mergeCell ref="AB41:AC41"/>
    <mergeCell ref="AD41:AE42"/>
    <mergeCell ref="AF41:AF42"/>
    <mergeCell ref="AG41:AG42"/>
    <mergeCell ref="AH41:AH42"/>
    <mergeCell ref="AB42:AC42"/>
    <mergeCell ref="B43:C45"/>
    <mergeCell ref="D43:AH43"/>
    <mergeCell ref="D44:D45"/>
    <mergeCell ref="E44:E45"/>
    <mergeCell ref="G44:G45"/>
    <mergeCell ref="H44:H45"/>
    <mergeCell ref="J44:J45"/>
    <mergeCell ref="K44:K45"/>
    <mergeCell ref="M44:M45"/>
    <mergeCell ref="N44:N45"/>
    <mergeCell ref="P44:P45"/>
    <mergeCell ref="Q44:Q45"/>
    <mergeCell ref="S44:S45"/>
    <mergeCell ref="T44:T45"/>
    <mergeCell ref="V44:V45"/>
    <mergeCell ref="W44:W45"/>
    <mergeCell ref="Y44:Y45"/>
    <mergeCell ref="Z44:Z45"/>
    <mergeCell ref="AB44:AC44"/>
    <mergeCell ref="AD44:AE45"/>
    <mergeCell ref="AF44:AF45"/>
    <mergeCell ref="AG44:AG45"/>
    <mergeCell ref="AH44:AH45"/>
    <mergeCell ref="AB45:AC45"/>
    <mergeCell ref="B46:C48"/>
    <mergeCell ref="D46:AH46"/>
    <mergeCell ref="D47:D48"/>
    <mergeCell ref="E47:E48"/>
    <mergeCell ref="G47:G48"/>
    <mergeCell ref="H47:H48"/>
    <mergeCell ref="J47:J48"/>
    <mergeCell ref="K47:K48"/>
    <mergeCell ref="M47:M48"/>
    <mergeCell ref="N47:N48"/>
    <mergeCell ref="P47:P48"/>
    <mergeCell ref="Q47:Q48"/>
    <mergeCell ref="S47:S48"/>
    <mergeCell ref="T47:T48"/>
    <mergeCell ref="V47:V48"/>
    <mergeCell ref="W47:W48"/>
    <mergeCell ref="Y47:Y48"/>
    <mergeCell ref="Z47:Z48"/>
    <mergeCell ref="AB47:AC47"/>
    <mergeCell ref="AD47:AE48"/>
    <mergeCell ref="AF47:AF48"/>
    <mergeCell ref="AG47:AG48"/>
    <mergeCell ref="AH47:AH48"/>
    <mergeCell ref="AB48:AC48"/>
    <mergeCell ref="B49:C51"/>
    <mergeCell ref="D49:AH49"/>
    <mergeCell ref="D50:D51"/>
    <mergeCell ref="E50:E51"/>
    <mergeCell ref="G50:G51"/>
    <mergeCell ref="H50:H51"/>
    <mergeCell ref="J50:J51"/>
    <mergeCell ref="K50:K51"/>
    <mergeCell ref="M50:M51"/>
    <mergeCell ref="N50:N51"/>
    <mergeCell ref="P50:P51"/>
    <mergeCell ref="Q50:Q51"/>
    <mergeCell ref="S50:S51"/>
    <mergeCell ref="T50:T51"/>
    <mergeCell ref="V50:V51"/>
    <mergeCell ref="W50:W51"/>
    <mergeCell ref="AH50:AH51"/>
    <mergeCell ref="AB51:AC51"/>
    <mergeCell ref="B53:C54"/>
    <mergeCell ref="B56:C57"/>
    <mergeCell ref="Y50:Y51"/>
    <mergeCell ref="Z50:Z51"/>
    <mergeCell ref="AB50:AC50"/>
    <mergeCell ref="AD50:AE51"/>
    <mergeCell ref="AF50:AF51"/>
    <mergeCell ref="AG50:AG5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7"/>
  <sheetViews>
    <sheetView zoomScale="60" zoomScaleNormal="60" workbookViewId="0" topLeftCell="A9">
      <selection activeCell="C55" sqref="C55"/>
    </sheetView>
  </sheetViews>
  <sheetFormatPr defaultColWidth="9.140625" defaultRowHeight="15"/>
  <cols>
    <col min="1" max="1" width="4.7109375" style="90" customWidth="1"/>
    <col min="2" max="2" width="9.140625" style="90" customWidth="1"/>
    <col min="3" max="3" width="5.28125" style="90" customWidth="1"/>
    <col min="4" max="26" width="6.7109375" style="90" customWidth="1"/>
    <col min="27" max="27" width="5.7109375" style="90" customWidth="1"/>
    <col min="28" max="34" width="6.7109375" style="90" customWidth="1"/>
    <col min="35" max="16384" width="9.140625" style="90" customWidth="1"/>
  </cols>
  <sheetData>
    <row r="1" spans="2:34" ht="30.75" customHeight="1">
      <c r="B1" s="259" t="s">
        <v>95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2:34" ht="25.5" customHeight="1" thickBot="1">
      <c r="B2" s="261" t="s">
        <v>101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2:34" ht="7.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102</v>
      </c>
      <c r="P3" s="92"/>
      <c r="Q3" s="92"/>
      <c r="R3" s="92"/>
      <c r="S3" s="92"/>
      <c r="T3" s="92"/>
      <c r="U3" s="9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4"/>
    </row>
    <row r="4" spans="2:34" ht="28.5" customHeight="1">
      <c r="B4" s="95">
        <v>6</v>
      </c>
      <c r="C4" s="263">
        <v>2</v>
      </c>
      <c r="D4" s="264"/>
      <c r="E4" s="263">
        <v>2021</v>
      </c>
      <c r="F4" s="264"/>
      <c r="G4" s="96"/>
      <c r="H4" s="96"/>
      <c r="I4" s="270" t="s">
        <v>245</v>
      </c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97"/>
      <c r="V4" s="265" t="s">
        <v>114</v>
      </c>
      <c r="W4" s="266"/>
      <c r="X4" s="266"/>
      <c r="Y4" s="266"/>
      <c r="Z4" s="266"/>
      <c r="AA4" s="267"/>
      <c r="AB4" s="268" t="s">
        <v>115</v>
      </c>
      <c r="AC4" s="269"/>
      <c r="AD4" s="269"/>
      <c r="AE4" s="269"/>
      <c r="AF4" s="269"/>
      <c r="AG4" s="264"/>
      <c r="AH4" s="98"/>
    </row>
    <row r="5" spans="2:34" ht="16.5" thickBot="1">
      <c r="B5" s="254" t="s">
        <v>105</v>
      </c>
      <c r="C5" s="255"/>
      <c r="D5" s="255"/>
      <c r="E5" s="255"/>
      <c r="F5" s="255"/>
      <c r="G5" s="99"/>
      <c r="H5" s="99"/>
      <c r="I5" s="99"/>
      <c r="J5" s="255" t="s">
        <v>106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99"/>
      <c r="V5" s="100"/>
      <c r="W5" s="100"/>
      <c r="X5" s="100"/>
      <c r="Y5" s="100"/>
      <c r="Z5" s="100"/>
      <c r="AA5" s="100"/>
      <c r="AB5" s="255"/>
      <c r="AC5" s="255"/>
      <c r="AD5" s="255"/>
      <c r="AE5" s="255"/>
      <c r="AF5" s="255"/>
      <c r="AG5" s="255"/>
      <c r="AH5" s="101"/>
    </row>
    <row r="6" spans="2:34" ht="66.75" customHeight="1" thickBot="1">
      <c r="B6" s="256" t="s">
        <v>107</v>
      </c>
      <c r="C6" s="257"/>
      <c r="D6" s="229" t="s">
        <v>128</v>
      </c>
      <c r="E6" s="247"/>
      <c r="F6" s="258"/>
      <c r="G6" s="229" t="s">
        <v>248</v>
      </c>
      <c r="H6" s="247"/>
      <c r="I6" s="258"/>
      <c r="J6" s="229" t="s">
        <v>247</v>
      </c>
      <c r="K6" s="247"/>
      <c r="L6" s="258"/>
      <c r="M6" s="229" t="s">
        <v>246</v>
      </c>
      <c r="N6" s="247"/>
      <c r="O6" s="230"/>
      <c r="P6" s="246"/>
      <c r="Q6" s="247"/>
      <c r="R6" s="230"/>
      <c r="S6" s="246"/>
      <c r="T6" s="247"/>
      <c r="U6" s="230"/>
      <c r="V6" s="246"/>
      <c r="W6" s="247"/>
      <c r="X6" s="230"/>
      <c r="Y6" s="246"/>
      <c r="Z6" s="247"/>
      <c r="AA6" s="230"/>
      <c r="AB6" s="221" t="s">
        <v>129</v>
      </c>
      <c r="AC6" s="222"/>
      <c r="AD6" s="221" t="s">
        <v>108</v>
      </c>
      <c r="AE6" s="222"/>
      <c r="AF6" s="221"/>
      <c r="AG6" s="248"/>
      <c r="AH6" s="222"/>
    </row>
    <row r="7" spans="2:34" ht="15.75" customHeight="1" thickBot="1">
      <c r="B7" s="250" t="s">
        <v>109</v>
      </c>
      <c r="C7" s="251"/>
      <c r="D7" s="241">
        <v>1</v>
      </c>
      <c r="E7" s="242"/>
      <c r="F7" s="252"/>
      <c r="G7" s="253">
        <v>2</v>
      </c>
      <c r="H7" s="242"/>
      <c r="I7" s="252"/>
      <c r="J7" s="253">
        <v>3</v>
      </c>
      <c r="K7" s="242"/>
      <c r="L7" s="252"/>
      <c r="M7" s="253">
        <v>4</v>
      </c>
      <c r="N7" s="242"/>
      <c r="O7" s="243"/>
      <c r="P7" s="241">
        <v>5</v>
      </c>
      <c r="Q7" s="242"/>
      <c r="R7" s="243"/>
      <c r="S7" s="241">
        <v>6</v>
      </c>
      <c r="T7" s="242"/>
      <c r="U7" s="243"/>
      <c r="V7" s="241">
        <v>7</v>
      </c>
      <c r="W7" s="242"/>
      <c r="X7" s="243"/>
      <c r="Y7" s="241">
        <v>8</v>
      </c>
      <c r="Z7" s="242"/>
      <c r="AA7" s="243"/>
      <c r="AB7" s="223"/>
      <c r="AC7" s="224"/>
      <c r="AD7" s="223"/>
      <c r="AE7" s="224"/>
      <c r="AF7" s="223"/>
      <c r="AG7" s="249"/>
      <c r="AH7" s="224"/>
    </row>
    <row r="8" spans="2:34" ht="15.75" customHeight="1" thickBot="1">
      <c r="B8" s="177" t="s">
        <v>110</v>
      </c>
      <c r="C8" s="244"/>
      <c r="D8" s="235" t="s">
        <v>111</v>
      </c>
      <c r="E8" s="236"/>
      <c r="F8" s="233" t="s">
        <v>100</v>
      </c>
      <c r="G8" s="240" t="s">
        <v>111</v>
      </c>
      <c r="H8" s="236"/>
      <c r="I8" s="233" t="s">
        <v>100</v>
      </c>
      <c r="J8" s="240" t="s">
        <v>111</v>
      </c>
      <c r="K8" s="236"/>
      <c r="L8" s="233" t="s">
        <v>100</v>
      </c>
      <c r="M8" s="240" t="s">
        <v>111</v>
      </c>
      <c r="N8" s="236"/>
      <c r="O8" s="233" t="s">
        <v>100</v>
      </c>
      <c r="P8" s="235" t="s">
        <v>111</v>
      </c>
      <c r="Q8" s="236"/>
      <c r="R8" s="233" t="s">
        <v>100</v>
      </c>
      <c r="S8" s="235" t="s">
        <v>111</v>
      </c>
      <c r="T8" s="236"/>
      <c r="U8" s="233" t="s">
        <v>100</v>
      </c>
      <c r="V8" s="235" t="s">
        <v>111</v>
      </c>
      <c r="W8" s="236"/>
      <c r="X8" s="233" t="s">
        <v>100</v>
      </c>
      <c r="Y8" s="235" t="s">
        <v>111</v>
      </c>
      <c r="Z8" s="236"/>
      <c r="AA8" s="237" t="s">
        <v>100</v>
      </c>
      <c r="AB8" s="238" t="s">
        <v>129</v>
      </c>
      <c r="AC8" s="239"/>
      <c r="AD8" s="221"/>
      <c r="AE8" s="222"/>
      <c r="AF8" s="225" t="s">
        <v>112</v>
      </c>
      <c r="AG8" s="196" t="s">
        <v>113</v>
      </c>
      <c r="AH8" s="227" t="s">
        <v>100</v>
      </c>
    </row>
    <row r="9" spans="2:34" ht="16.5" thickBot="1">
      <c r="B9" s="179"/>
      <c r="C9" s="245"/>
      <c r="D9" s="102" t="s">
        <v>112</v>
      </c>
      <c r="E9" s="102" t="s">
        <v>113</v>
      </c>
      <c r="F9" s="234"/>
      <c r="G9" s="102" t="s">
        <v>112</v>
      </c>
      <c r="H9" s="102" t="s">
        <v>113</v>
      </c>
      <c r="I9" s="234"/>
      <c r="J9" s="102" t="s">
        <v>112</v>
      </c>
      <c r="K9" s="102" t="s">
        <v>113</v>
      </c>
      <c r="L9" s="234"/>
      <c r="M9" s="102" t="s">
        <v>112</v>
      </c>
      <c r="N9" s="102" t="s">
        <v>113</v>
      </c>
      <c r="O9" s="234"/>
      <c r="P9" s="103" t="s">
        <v>112</v>
      </c>
      <c r="Q9" s="102" t="s">
        <v>113</v>
      </c>
      <c r="R9" s="234"/>
      <c r="S9" s="103" t="s">
        <v>112</v>
      </c>
      <c r="T9" s="102" t="s">
        <v>113</v>
      </c>
      <c r="U9" s="234"/>
      <c r="V9" s="103" t="s">
        <v>112</v>
      </c>
      <c r="W9" s="102" t="s">
        <v>113</v>
      </c>
      <c r="X9" s="234"/>
      <c r="Y9" s="103" t="s">
        <v>112</v>
      </c>
      <c r="Z9" s="102" t="s">
        <v>113</v>
      </c>
      <c r="AA9" s="234"/>
      <c r="AB9" s="229"/>
      <c r="AC9" s="230"/>
      <c r="AD9" s="223"/>
      <c r="AE9" s="224"/>
      <c r="AF9" s="226"/>
      <c r="AG9" s="190"/>
      <c r="AH9" s="228"/>
    </row>
    <row r="10" spans="2:34" ht="16.5" thickBot="1">
      <c r="B10" s="193">
        <v>31</v>
      </c>
      <c r="C10" s="194"/>
      <c r="D10" s="199" t="s">
        <v>132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73"/>
      <c r="AE10" s="273"/>
      <c r="AF10" s="273"/>
      <c r="AG10" s="200"/>
      <c r="AH10" s="274"/>
    </row>
    <row r="11" spans="2:34" ht="16.5" thickBot="1">
      <c r="B11" s="195"/>
      <c r="C11" s="196"/>
      <c r="D11" s="202"/>
      <c r="E11" s="202"/>
      <c r="F11" s="104"/>
      <c r="G11" s="183"/>
      <c r="H11" s="202">
        <v>0.5506944444444445</v>
      </c>
      <c r="I11" s="105"/>
      <c r="J11" s="183"/>
      <c r="K11" s="202"/>
      <c r="L11" s="104"/>
      <c r="M11" s="183">
        <v>0.5576388888888889</v>
      </c>
      <c r="N11" s="202"/>
      <c r="O11" s="106" t="s">
        <v>127</v>
      </c>
      <c r="P11" s="181"/>
      <c r="Q11" s="183"/>
      <c r="R11" s="106"/>
      <c r="S11" s="181"/>
      <c r="T11" s="183"/>
      <c r="U11" s="106"/>
      <c r="V11" s="181"/>
      <c r="W11" s="183"/>
      <c r="X11" s="106"/>
      <c r="Y11" s="181"/>
      <c r="Z11" s="183"/>
      <c r="AA11" s="106"/>
      <c r="AB11" s="185"/>
      <c r="AC11" s="186"/>
      <c r="AD11" s="187"/>
      <c r="AE11" s="188"/>
      <c r="AF11" s="191">
        <v>1</v>
      </c>
      <c r="AG11" s="191">
        <v>1</v>
      </c>
      <c r="AH11" s="191">
        <v>1</v>
      </c>
    </row>
    <row r="12" spans="2:34" ht="16.5" thickBot="1">
      <c r="B12" s="197"/>
      <c r="C12" s="198"/>
      <c r="D12" s="203"/>
      <c r="E12" s="203"/>
      <c r="F12" s="107"/>
      <c r="G12" s="184"/>
      <c r="H12" s="203"/>
      <c r="I12" s="107"/>
      <c r="J12" s="184"/>
      <c r="K12" s="203"/>
      <c r="L12" s="107"/>
      <c r="M12" s="184"/>
      <c r="N12" s="203"/>
      <c r="O12" s="108">
        <v>0.5590277777777778</v>
      </c>
      <c r="P12" s="182"/>
      <c r="Q12" s="184"/>
      <c r="R12" s="108"/>
      <c r="S12" s="182"/>
      <c r="T12" s="184"/>
      <c r="U12" s="108"/>
      <c r="V12" s="182"/>
      <c r="W12" s="184"/>
      <c r="X12" s="108"/>
      <c r="Y12" s="182"/>
      <c r="Z12" s="184"/>
      <c r="AA12" s="108"/>
      <c r="AB12" s="175"/>
      <c r="AC12" s="176"/>
      <c r="AD12" s="189"/>
      <c r="AE12" s="190"/>
      <c r="AF12" s="192"/>
      <c r="AG12" s="192"/>
      <c r="AH12" s="192"/>
    </row>
    <row r="13" spans="2:34" ht="16.5" thickBot="1">
      <c r="B13" s="193">
        <v>116</v>
      </c>
      <c r="C13" s="194"/>
      <c r="D13" s="199" t="s">
        <v>256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1"/>
    </row>
    <row r="14" spans="2:34" ht="16.5" thickBot="1">
      <c r="B14" s="195"/>
      <c r="C14" s="196"/>
      <c r="D14" s="202">
        <v>0.5576388888888889</v>
      </c>
      <c r="E14" s="202"/>
      <c r="F14" s="105" t="s">
        <v>127</v>
      </c>
      <c r="G14" s="183"/>
      <c r="H14" s="202">
        <v>0.5597222222222222</v>
      </c>
      <c r="I14" s="102"/>
      <c r="J14" s="183" t="s">
        <v>253</v>
      </c>
      <c r="K14" s="202"/>
      <c r="L14" s="104"/>
      <c r="M14" s="183" t="s">
        <v>254</v>
      </c>
      <c r="N14" s="202"/>
      <c r="O14" s="106" t="s">
        <v>127</v>
      </c>
      <c r="P14" s="181"/>
      <c r="Q14" s="183"/>
      <c r="R14" s="103"/>
      <c r="S14" s="181"/>
      <c r="T14" s="183"/>
      <c r="U14" s="106"/>
      <c r="V14" s="181"/>
      <c r="W14" s="183"/>
      <c r="X14" s="106"/>
      <c r="Y14" s="181"/>
      <c r="Z14" s="183"/>
      <c r="AA14" s="106"/>
      <c r="AB14" s="185"/>
      <c r="AC14" s="186"/>
      <c r="AD14" s="187"/>
      <c r="AE14" s="188"/>
      <c r="AF14" s="191">
        <v>3</v>
      </c>
      <c r="AG14" s="191">
        <v>1</v>
      </c>
      <c r="AH14" s="191">
        <v>2</v>
      </c>
    </row>
    <row r="15" spans="2:34" ht="16.5" thickBot="1">
      <c r="B15" s="197"/>
      <c r="C15" s="198"/>
      <c r="D15" s="203"/>
      <c r="E15" s="203"/>
      <c r="F15" s="107">
        <v>0.5666666666666667</v>
      </c>
      <c r="G15" s="184"/>
      <c r="H15" s="203"/>
      <c r="I15" s="107"/>
      <c r="J15" s="184"/>
      <c r="K15" s="203"/>
      <c r="L15" s="107"/>
      <c r="M15" s="184"/>
      <c r="N15" s="203"/>
      <c r="O15" s="108">
        <v>0.5611111111111111</v>
      </c>
      <c r="P15" s="182"/>
      <c r="Q15" s="184"/>
      <c r="R15" s="108"/>
      <c r="S15" s="182"/>
      <c r="T15" s="184"/>
      <c r="U15" s="108"/>
      <c r="V15" s="182"/>
      <c r="W15" s="184"/>
      <c r="X15" s="108"/>
      <c r="Y15" s="182"/>
      <c r="Z15" s="184"/>
      <c r="AA15" s="108"/>
      <c r="AB15" s="175"/>
      <c r="AC15" s="176"/>
      <c r="AD15" s="189"/>
      <c r="AE15" s="190"/>
      <c r="AF15" s="192"/>
      <c r="AG15" s="192"/>
      <c r="AH15" s="192"/>
    </row>
    <row r="16" spans="2:34" ht="16.5" thickBot="1">
      <c r="B16" s="193">
        <v>206</v>
      </c>
      <c r="C16" s="194"/>
      <c r="D16" s="199" t="s">
        <v>257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1"/>
    </row>
    <row r="17" spans="2:34" ht="16.5" thickBot="1">
      <c r="B17" s="195"/>
      <c r="C17" s="196"/>
      <c r="D17" s="202"/>
      <c r="E17" s="202">
        <v>0.5645833333333333</v>
      </c>
      <c r="F17" s="105"/>
      <c r="G17" s="183"/>
      <c r="H17" s="202">
        <v>0.5583333333333333</v>
      </c>
      <c r="I17" s="102"/>
      <c r="J17" s="183"/>
      <c r="K17" s="202">
        <v>0.5590277777777778</v>
      </c>
      <c r="L17" s="104" t="s">
        <v>113</v>
      </c>
      <c r="M17" s="183" t="s">
        <v>255</v>
      </c>
      <c r="N17" s="202"/>
      <c r="O17" s="106" t="s">
        <v>127</v>
      </c>
      <c r="P17" s="181"/>
      <c r="Q17" s="183"/>
      <c r="R17" s="106"/>
      <c r="S17" s="181"/>
      <c r="T17" s="183"/>
      <c r="U17" s="106"/>
      <c r="V17" s="181"/>
      <c r="W17" s="183"/>
      <c r="X17" s="106"/>
      <c r="Y17" s="181"/>
      <c r="Z17" s="183"/>
      <c r="AA17" s="106"/>
      <c r="AB17" s="185"/>
      <c r="AC17" s="186"/>
      <c r="AD17" s="272"/>
      <c r="AE17" s="188"/>
      <c r="AF17" s="191">
        <v>1</v>
      </c>
      <c r="AG17" s="191">
        <v>3</v>
      </c>
      <c r="AH17" s="191">
        <v>2</v>
      </c>
    </row>
    <row r="18" spans="2:34" ht="16.5" thickBot="1">
      <c r="B18" s="197"/>
      <c r="C18" s="198"/>
      <c r="D18" s="203"/>
      <c r="E18" s="203"/>
      <c r="F18" s="107"/>
      <c r="G18" s="184"/>
      <c r="H18" s="203"/>
      <c r="I18" s="107"/>
      <c r="J18" s="184"/>
      <c r="K18" s="203"/>
      <c r="L18" s="107">
        <v>0.5583333333333333</v>
      </c>
      <c r="M18" s="184"/>
      <c r="N18" s="203"/>
      <c r="O18" s="108">
        <v>0.5604166666666667</v>
      </c>
      <c r="P18" s="182"/>
      <c r="Q18" s="184"/>
      <c r="R18" s="108"/>
      <c r="S18" s="182"/>
      <c r="T18" s="184"/>
      <c r="U18" s="108"/>
      <c r="V18" s="182"/>
      <c r="W18" s="184"/>
      <c r="X18" s="108"/>
      <c r="Y18" s="182"/>
      <c r="Z18" s="184"/>
      <c r="AA18" s="108"/>
      <c r="AB18" s="175"/>
      <c r="AC18" s="176"/>
      <c r="AD18" s="189"/>
      <c r="AE18" s="190"/>
      <c r="AF18" s="192"/>
      <c r="AG18" s="192"/>
      <c r="AH18" s="192"/>
    </row>
    <row r="19" spans="2:34" ht="16.5" thickBot="1">
      <c r="B19" s="193">
        <v>211</v>
      </c>
      <c r="C19" s="194"/>
      <c r="D19" s="199" t="s">
        <v>130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1"/>
    </row>
    <row r="20" spans="2:34" ht="16.5" thickBot="1">
      <c r="B20" s="195"/>
      <c r="C20" s="196"/>
      <c r="D20" s="202"/>
      <c r="E20" s="202">
        <v>0.5631944444444444</v>
      </c>
      <c r="F20" s="160" t="s">
        <v>113</v>
      </c>
      <c r="G20" s="183"/>
      <c r="H20" s="202">
        <v>0.5666666666666667</v>
      </c>
      <c r="I20" s="105"/>
      <c r="J20" s="183">
        <v>0.5694444444444444</v>
      </c>
      <c r="K20" s="202"/>
      <c r="L20" s="102"/>
      <c r="M20" s="183">
        <v>0.5597222222222222</v>
      </c>
      <c r="N20" s="202"/>
      <c r="O20" s="106" t="s">
        <v>127</v>
      </c>
      <c r="P20" s="181"/>
      <c r="Q20" s="183"/>
      <c r="R20" s="103"/>
      <c r="S20" s="181"/>
      <c r="T20" s="183"/>
      <c r="U20" s="106"/>
      <c r="V20" s="181"/>
      <c r="W20" s="183"/>
      <c r="X20" s="106"/>
      <c r="Y20" s="181"/>
      <c r="Z20" s="183"/>
      <c r="AA20" s="106"/>
      <c r="AB20" s="185"/>
      <c r="AC20" s="186"/>
      <c r="AD20" s="187"/>
      <c r="AE20" s="188"/>
      <c r="AF20" s="191">
        <v>2</v>
      </c>
      <c r="AG20" s="191">
        <v>2</v>
      </c>
      <c r="AH20" s="191">
        <v>2</v>
      </c>
    </row>
    <row r="21" spans="2:34" ht="16.5" thickBot="1">
      <c r="B21" s="197"/>
      <c r="C21" s="198"/>
      <c r="D21" s="203"/>
      <c r="E21" s="203"/>
      <c r="F21" s="107">
        <v>0.5645833333333333</v>
      </c>
      <c r="G21" s="184"/>
      <c r="H21" s="203"/>
      <c r="I21" s="107"/>
      <c r="J21" s="184"/>
      <c r="K21" s="203"/>
      <c r="L21" s="107"/>
      <c r="M21" s="184"/>
      <c r="N21" s="203"/>
      <c r="O21" s="108">
        <v>0.5625</v>
      </c>
      <c r="P21" s="182"/>
      <c r="Q21" s="184"/>
      <c r="R21" s="108"/>
      <c r="S21" s="182"/>
      <c r="T21" s="184"/>
      <c r="U21" s="108"/>
      <c r="V21" s="182"/>
      <c r="W21" s="184"/>
      <c r="X21" s="108"/>
      <c r="Y21" s="182"/>
      <c r="Z21" s="184"/>
      <c r="AA21" s="108"/>
      <c r="AB21" s="175"/>
      <c r="AC21" s="176"/>
      <c r="AD21" s="189"/>
      <c r="AE21" s="190"/>
      <c r="AF21" s="192"/>
      <c r="AG21" s="192"/>
      <c r="AH21" s="192"/>
    </row>
    <row r="22" spans="2:34" ht="16.5" thickBot="1">
      <c r="B22" s="193">
        <v>57</v>
      </c>
      <c r="C22" s="194"/>
      <c r="D22" s="199" t="s">
        <v>258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1"/>
    </row>
    <row r="23" spans="2:34" ht="16.5" thickBot="1">
      <c r="B23" s="195"/>
      <c r="C23" s="196"/>
      <c r="D23" s="202"/>
      <c r="E23" s="202">
        <v>0.5618055555555556</v>
      </c>
      <c r="F23" s="160" t="s">
        <v>113</v>
      </c>
      <c r="G23" s="183"/>
      <c r="H23" s="202">
        <v>0.5652777777777778</v>
      </c>
      <c r="I23" s="102"/>
      <c r="J23" s="183"/>
      <c r="K23" s="202"/>
      <c r="L23" s="104"/>
      <c r="M23" s="202">
        <v>0.5631944444444444</v>
      </c>
      <c r="N23" s="183"/>
      <c r="O23" s="106" t="s">
        <v>127</v>
      </c>
      <c r="P23" s="181"/>
      <c r="Q23" s="183"/>
      <c r="R23" s="103"/>
      <c r="S23" s="181"/>
      <c r="T23" s="183"/>
      <c r="U23" s="106"/>
      <c r="V23" s="181"/>
      <c r="W23" s="183"/>
      <c r="X23" s="106"/>
      <c r="Y23" s="181"/>
      <c r="Z23" s="183"/>
      <c r="AA23" s="106"/>
      <c r="AB23" s="185"/>
      <c r="AC23" s="186"/>
      <c r="AD23" s="187"/>
      <c r="AE23" s="188"/>
      <c r="AF23" s="191">
        <v>1</v>
      </c>
      <c r="AG23" s="191">
        <v>2</v>
      </c>
      <c r="AH23" s="191">
        <v>2</v>
      </c>
    </row>
    <row r="24" spans="2:34" ht="16.5" thickBot="1">
      <c r="B24" s="197"/>
      <c r="C24" s="198"/>
      <c r="D24" s="203"/>
      <c r="E24" s="203"/>
      <c r="F24" s="107">
        <v>0.5638888888888889</v>
      </c>
      <c r="G24" s="184"/>
      <c r="H24" s="203"/>
      <c r="I24" s="107"/>
      <c r="J24" s="184"/>
      <c r="K24" s="203"/>
      <c r="L24" s="107"/>
      <c r="M24" s="203"/>
      <c r="N24" s="184"/>
      <c r="O24" s="108">
        <v>0.5638888888888889</v>
      </c>
      <c r="P24" s="182"/>
      <c r="Q24" s="184"/>
      <c r="R24" s="108"/>
      <c r="S24" s="182"/>
      <c r="T24" s="184"/>
      <c r="U24" s="108"/>
      <c r="V24" s="182"/>
      <c r="W24" s="184"/>
      <c r="X24" s="108"/>
      <c r="Y24" s="182"/>
      <c r="Z24" s="184"/>
      <c r="AA24" s="108"/>
      <c r="AB24" s="175"/>
      <c r="AC24" s="176"/>
      <c r="AD24" s="189"/>
      <c r="AE24" s="190"/>
      <c r="AF24" s="192"/>
      <c r="AG24" s="192"/>
      <c r="AH24" s="192"/>
    </row>
    <row r="25" spans="2:34" ht="16.5" thickBot="1">
      <c r="B25" s="193">
        <v>550</v>
      </c>
      <c r="C25" s="194"/>
      <c r="D25" s="199" t="s">
        <v>131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1"/>
    </row>
    <row r="26" spans="2:34" ht="16.5" thickBot="1">
      <c r="B26" s="195"/>
      <c r="C26" s="196"/>
      <c r="D26" s="202"/>
      <c r="E26" s="202"/>
      <c r="F26" s="105"/>
      <c r="G26" s="183"/>
      <c r="H26" s="202"/>
      <c r="I26" s="104"/>
      <c r="J26" s="183"/>
      <c r="K26" s="202">
        <v>0.5611111111111111</v>
      </c>
      <c r="L26" s="104" t="s">
        <v>127</v>
      </c>
      <c r="M26" s="183">
        <v>0.5631944444444444</v>
      </c>
      <c r="N26" s="202"/>
      <c r="O26" s="106" t="s">
        <v>127</v>
      </c>
      <c r="P26" s="181"/>
      <c r="Q26" s="183"/>
      <c r="R26" s="106"/>
      <c r="S26" s="181"/>
      <c r="T26" s="183"/>
      <c r="U26" s="106"/>
      <c r="V26" s="181"/>
      <c r="W26" s="183"/>
      <c r="X26" s="106"/>
      <c r="Y26" s="181"/>
      <c r="Z26" s="183"/>
      <c r="AA26" s="106"/>
      <c r="AB26" s="185"/>
      <c r="AC26" s="186"/>
      <c r="AD26" s="272"/>
      <c r="AE26" s="188"/>
      <c r="AF26" s="191">
        <v>1</v>
      </c>
      <c r="AG26" s="191">
        <v>1</v>
      </c>
      <c r="AH26" s="191">
        <v>2</v>
      </c>
    </row>
    <row r="27" spans="2:34" ht="16.5" thickBot="1">
      <c r="B27" s="197"/>
      <c r="C27" s="198"/>
      <c r="D27" s="203"/>
      <c r="E27" s="203"/>
      <c r="F27" s="107"/>
      <c r="G27" s="184"/>
      <c r="H27" s="203"/>
      <c r="I27" s="107"/>
      <c r="J27" s="184"/>
      <c r="K27" s="203"/>
      <c r="L27" s="107">
        <v>0.5659722222222222</v>
      </c>
      <c r="M27" s="184"/>
      <c r="N27" s="203"/>
      <c r="O27" s="108">
        <v>0.5638888888888889</v>
      </c>
      <c r="P27" s="182"/>
      <c r="Q27" s="184"/>
      <c r="R27" s="108"/>
      <c r="S27" s="182"/>
      <c r="T27" s="184"/>
      <c r="U27" s="108"/>
      <c r="V27" s="182"/>
      <c r="W27" s="184"/>
      <c r="X27" s="108"/>
      <c r="Y27" s="182"/>
      <c r="Z27" s="184"/>
      <c r="AA27" s="108"/>
      <c r="AB27" s="175"/>
      <c r="AC27" s="176"/>
      <c r="AD27" s="189"/>
      <c r="AE27" s="190"/>
      <c r="AF27" s="192"/>
      <c r="AG27" s="192"/>
      <c r="AH27" s="192"/>
    </row>
    <row r="28" spans="2:34" ht="16.5" thickBot="1">
      <c r="B28" s="193">
        <v>384</v>
      </c>
      <c r="C28" s="194"/>
      <c r="D28" s="199" t="s">
        <v>259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1"/>
    </row>
    <row r="29" spans="2:34" ht="16.5" thickBot="1">
      <c r="B29" s="195"/>
      <c r="C29" s="196"/>
      <c r="D29" s="202"/>
      <c r="E29" s="202"/>
      <c r="F29" s="102"/>
      <c r="G29" s="183"/>
      <c r="H29" s="202"/>
      <c r="I29" s="102"/>
      <c r="J29" s="183"/>
      <c r="K29" s="202">
        <v>0.5625</v>
      </c>
      <c r="L29" s="104"/>
      <c r="M29" s="183"/>
      <c r="N29" s="202"/>
      <c r="O29" s="106"/>
      <c r="P29" s="181"/>
      <c r="Q29" s="183"/>
      <c r="R29" s="106"/>
      <c r="S29" s="181"/>
      <c r="T29" s="183"/>
      <c r="U29" s="106"/>
      <c r="V29" s="181"/>
      <c r="W29" s="183"/>
      <c r="X29" s="106"/>
      <c r="Y29" s="181"/>
      <c r="Z29" s="183"/>
      <c r="AA29" s="106"/>
      <c r="AB29" s="185"/>
      <c r="AC29" s="186"/>
      <c r="AD29" s="187"/>
      <c r="AE29" s="188"/>
      <c r="AF29" s="191"/>
      <c r="AG29" s="191">
        <v>1</v>
      </c>
      <c r="AH29" s="191"/>
    </row>
    <row r="30" spans="2:34" ht="16.5" thickBot="1">
      <c r="B30" s="197"/>
      <c r="C30" s="198"/>
      <c r="D30" s="203"/>
      <c r="E30" s="203"/>
      <c r="F30" s="107"/>
      <c r="G30" s="184"/>
      <c r="H30" s="203"/>
      <c r="I30" s="107"/>
      <c r="J30" s="184"/>
      <c r="K30" s="203"/>
      <c r="L30" s="107"/>
      <c r="M30" s="184"/>
      <c r="N30" s="203"/>
      <c r="O30" s="108"/>
      <c r="P30" s="182"/>
      <c r="Q30" s="184"/>
      <c r="R30" s="108"/>
      <c r="S30" s="182"/>
      <c r="T30" s="184"/>
      <c r="U30" s="108"/>
      <c r="V30" s="182"/>
      <c r="W30" s="184"/>
      <c r="X30" s="108"/>
      <c r="Y30" s="182"/>
      <c r="Z30" s="184"/>
      <c r="AA30" s="108"/>
      <c r="AB30" s="175"/>
      <c r="AC30" s="176"/>
      <c r="AD30" s="189"/>
      <c r="AE30" s="190"/>
      <c r="AF30" s="192"/>
      <c r="AG30" s="192"/>
      <c r="AH30" s="192"/>
    </row>
    <row r="31" spans="2:34" ht="16.5" thickBot="1">
      <c r="B31" s="193">
        <v>437</v>
      </c>
      <c r="C31" s="194"/>
      <c r="D31" s="199" t="s">
        <v>260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1"/>
    </row>
    <row r="32" spans="2:34" ht="15.75">
      <c r="B32" s="195"/>
      <c r="C32" s="196"/>
      <c r="D32" s="202"/>
      <c r="E32" s="202"/>
      <c r="F32" s="104"/>
      <c r="G32" s="183"/>
      <c r="H32" s="202"/>
      <c r="I32" s="104"/>
      <c r="J32" s="183">
        <v>0.5673611111111111</v>
      </c>
      <c r="K32" s="202"/>
      <c r="L32" s="104"/>
      <c r="M32" s="183"/>
      <c r="N32" s="202"/>
      <c r="O32" s="106"/>
      <c r="P32" s="181"/>
      <c r="Q32" s="183"/>
      <c r="R32" s="106"/>
      <c r="S32" s="181"/>
      <c r="T32" s="183"/>
      <c r="U32" s="106"/>
      <c r="V32" s="181"/>
      <c r="W32" s="183"/>
      <c r="X32" s="106"/>
      <c r="Y32" s="181"/>
      <c r="Z32" s="183"/>
      <c r="AA32" s="106"/>
      <c r="AB32" s="185"/>
      <c r="AC32" s="186"/>
      <c r="AD32" s="187"/>
      <c r="AE32" s="188"/>
      <c r="AF32" s="191">
        <v>1</v>
      </c>
      <c r="AG32" s="191"/>
      <c r="AH32" s="191"/>
    </row>
    <row r="33" spans="2:34" ht="16.5" thickBot="1">
      <c r="B33" s="197"/>
      <c r="C33" s="198"/>
      <c r="D33" s="203"/>
      <c r="E33" s="203"/>
      <c r="F33" s="107"/>
      <c r="G33" s="184"/>
      <c r="H33" s="203"/>
      <c r="I33" s="107"/>
      <c r="J33" s="184"/>
      <c r="K33" s="203"/>
      <c r="L33" s="107"/>
      <c r="M33" s="184"/>
      <c r="N33" s="203"/>
      <c r="O33" s="108"/>
      <c r="P33" s="182"/>
      <c r="Q33" s="184"/>
      <c r="R33" s="108"/>
      <c r="S33" s="182"/>
      <c r="T33" s="184"/>
      <c r="U33" s="108"/>
      <c r="V33" s="182"/>
      <c r="W33" s="184"/>
      <c r="X33" s="108"/>
      <c r="Y33" s="182"/>
      <c r="Z33" s="184"/>
      <c r="AA33" s="108"/>
      <c r="AB33" s="175"/>
      <c r="AC33" s="176"/>
      <c r="AD33" s="189"/>
      <c r="AE33" s="190"/>
      <c r="AF33" s="192"/>
      <c r="AG33" s="192"/>
      <c r="AH33" s="192"/>
    </row>
    <row r="34" spans="2:34" ht="16.5" thickBot="1">
      <c r="B34" s="193">
        <v>368</v>
      </c>
      <c r="C34" s="194"/>
      <c r="D34" s="199" t="s">
        <v>261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1"/>
    </row>
    <row r="35" spans="2:34" ht="15.75">
      <c r="B35" s="195"/>
      <c r="C35" s="196"/>
      <c r="D35" s="202"/>
      <c r="E35" s="202"/>
      <c r="F35" s="104"/>
      <c r="G35" s="183"/>
      <c r="H35" s="202"/>
      <c r="I35" s="104"/>
      <c r="J35" s="183"/>
      <c r="K35" s="202"/>
      <c r="L35" s="104"/>
      <c r="M35" s="183">
        <v>0.5583333333333333</v>
      </c>
      <c r="N35" s="202"/>
      <c r="O35" s="106"/>
      <c r="P35" s="181"/>
      <c r="Q35" s="183"/>
      <c r="R35" s="106"/>
      <c r="S35" s="181"/>
      <c r="T35" s="183"/>
      <c r="U35" s="106"/>
      <c r="V35" s="181"/>
      <c r="W35" s="183"/>
      <c r="X35" s="106"/>
      <c r="Y35" s="181"/>
      <c r="Z35" s="183"/>
      <c r="AA35" s="106"/>
      <c r="AB35" s="185"/>
      <c r="AC35" s="186"/>
      <c r="AD35" s="187"/>
      <c r="AE35" s="188"/>
      <c r="AF35" s="191">
        <v>1</v>
      </c>
      <c r="AG35" s="191"/>
      <c r="AH35" s="191"/>
    </row>
    <row r="36" spans="2:34" ht="16.5" thickBot="1">
      <c r="B36" s="197"/>
      <c r="C36" s="198"/>
      <c r="D36" s="203"/>
      <c r="E36" s="203"/>
      <c r="F36" s="107"/>
      <c r="G36" s="184"/>
      <c r="H36" s="203"/>
      <c r="I36" s="107"/>
      <c r="J36" s="184"/>
      <c r="K36" s="203"/>
      <c r="L36" s="107"/>
      <c r="M36" s="184"/>
      <c r="N36" s="203"/>
      <c r="O36" s="108"/>
      <c r="P36" s="182"/>
      <c r="Q36" s="184"/>
      <c r="R36" s="108"/>
      <c r="S36" s="182"/>
      <c r="T36" s="184"/>
      <c r="U36" s="108"/>
      <c r="V36" s="182"/>
      <c r="W36" s="184"/>
      <c r="X36" s="108"/>
      <c r="Y36" s="182"/>
      <c r="Z36" s="184"/>
      <c r="AA36" s="108"/>
      <c r="AB36" s="175"/>
      <c r="AC36" s="176"/>
      <c r="AD36" s="189"/>
      <c r="AE36" s="190"/>
      <c r="AF36" s="192"/>
      <c r="AG36" s="192"/>
      <c r="AH36" s="192"/>
    </row>
    <row r="37" spans="2:34" ht="16.5" thickBot="1">
      <c r="B37" s="193">
        <v>203</v>
      </c>
      <c r="C37" s="194"/>
      <c r="D37" s="199" t="s">
        <v>262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1"/>
    </row>
    <row r="38" spans="2:34" ht="15.75">
      <c r="B38" s="195"/>
      <c r="C38" s="196"/>
      <c r="D38" s="202"/>
      <c r="E38" s="202"/>
      <c r="F38" s="104"/>
      <c r="G38" s="183"/>
      <c r="H38" s="202"/>
      <c r="I38" s="104"/>
      <c r="J38" s="183"/>
      <c r="K38" s="202"/>
      <c r="L38" s="104"/>
      <c r="M38" s="183">
        <v>0.5604166666666667</v>
      </c>
      <c r="N38" s="202"/>
      <c r="O38" s="106"/>
      <c r="P38" s="181"/>
      <c r="Q38" s="183"/>
      <c r="R38" s="106"/>
      <c r="S38" s="181"/>
      <c r="T38" s="183"/>
      <c r="U38" s="106"/>
      <c r="V38" s="181"/>
      <c r="W38" s="183"/>
      <c r="X38" s="106"/>
      <c r="Y38" s="181"/>
      <c r="Z38" s="183"/>
      <c r="AA38" s="106"/>
      <c r="AB38" s="185"/>
      <c r="AC38" s="186"/>
      <c r="AD38" s="187"/>
      <c r="AE38" s="188"/>
      <c r="AF38" s="191"/>
      <c r="AG38" s="191">
        <v>1</v>
      </c>
      <c r="AH38" s="173"/>
    </row>
    <row r="39" spans="2:34" ht="16.5" thickBot="1">
      <c r="B39" s="197"/>
      <c r="C39" s="198"/>
      <c r="D39" s="203"/>
      <c r="E39" s="203"/>
      <c r="F39" s="107"/>
      <c r="G39" s="184"/>
      <c r="H39" s="203"/>
      <c r="I39" s="107"/>
      <c r="J39" s="184"/>
      <c r="K39" s="203"/>
      <c r="L39" s="107"/>
      <c r="M39" s="184"/>
      <c r="N39" s="203"/>
      <c r="O39" s="108"/>
      <c r="P39" s="182"/>
      <c r="Q39" s="184"/>
      <c r="R39" s="108"/>
      <c r="S39" s="182"/>
      <c r="T39" s="184"/>
      <c r="U39" s="108"/>
      <c r="V39" s="182"/>
      <c r="W39" s="184"/>
      <c r="X39" s="108"/>
      <c r="Y39" s="182"/>
      <c r="Z39" s="184"/>
      <c r="AA39" s="108"/>
      <c r="AB39" s="175"/>
      <c r="AC39" s="176"/>
      <c r="AD39" s="189"/>
      <c r="AE39" s="190"/>
      <c r="AF39" s="192"/>
      <c r="AG39" s="192"/>
      <c r="AH39" s="174"/>
    </row>
    <row r="40" spans="2:34" ht="8.25" customHeight="1" thickBot="1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2:34" ht="15.75">
      <c r="B41" s="177"/>
      <c r="C41" s="178"/>
      <c r="D41" s="110" t="s">
        <v>112</v>
      </c>
      <c r="E41" s="110" t="s">
        <v>113</v>
      </c>
      <c r="F41" s="111" t="s">
        <v>100</v>
      </c>
      <c r="G41" s="110" t="s">
        <v>112</v>
      </c>
      <c r="H41" s="110" t="s">
        <v>113</v>
      </c>
      <c r="I41" s="111" t="s">
        <v>100</v>
      </c>
      <c r="J41" s="110" t="s">
        <v>112</v>
      </c>
      <c r="K41" s="110" t="s">
        <v>113</v>
      </c>
      <c r="L41" s="111" t="s">
        <v>100</v>
      </c>
      <c r="M41" s="110" t="s">
        <v>112</v>
      </c>
      <c r="N41" s="110" t="s">
        <v>113</v>
      </c>
      <c r="O41" s="111" t="s">
        <v>100</v>
      </c>
      <c r="P41" s="110" t="s">
        <v>112</v>
      </c>
      <c r="Q41" s="110" t="s">
        <v>113</v>
      </c>
      <c r="R41" s="111" t="s">
        <v>100</v>
      </c>
      <c r="S41" s="110" t="s">
        <v>112</v>
      </c>
      <c r="T41" s="110" t="s">
        <v>113</v>
      </c>
      <c r="U41" s="111" t="s">
        <v>100</v>
      </c>
      <c r="V41" s="110" t="s">
        <v>112</v>
      </c>
      <c r="W41" s="110" t="s">
        <v>113</v>
      </c>
      <c r="X41" s="111" t="s">
        <v>100</v>
      </c>
      <c r="Y41" s="110" t="s">
        <v>112</v>
      </c>
      <c r="Z41" s="110" t="s">
        <v>113</v>
      </c>
      <c r="AA41" s="112" t="s">
        <v>100</v>
      </c>
      <c r="AB41" s="96"/>
      <c r="AC41" s="109"/>
      <c r="AD41" s="109"/>
      <c r="AE41" s="109"/>
      <c r="AF41" s="113" t="s">
        <v>112</v>
      </c>
      <c r="AG41" s="110" t="s">
        <v>113</v>
      </c>
      <c r="AH41" s="112" t="s">
        <v>100</v>
      </c>
    </row>
    <row r="42" spans="2:34" ht="16.5" thickBot="1">
      <c r="B42" s="179"/>
      <c r="C42" s="180"/>
      <c r="D42" s="114">
        <v>0</v>
      </c>
      <c r="E42" s="114">
        <v>0</v>
      </c>
      <c r="F42" s="114">
        <f>COUNT(F11,F14,F17,F20,F23,F26,F29,F32,F35,F38,#REF!,#REF!,#REF!)</f>
        <v>0</v>
      </c>
      <c r="G42" s="114">
        <f>COUNT(G11,G14,G17,G20,G23,G26,G29,G32,G35,G38,#REF!,#REF!,#REF!)</f>
        <v>0</v>
      </c>
      <c r="H42" s="114">
        <v>0</v>
      </c>
      <c r="I42" s="114">
        <f>COUNT(I11,I14,I17,I20,I23,I26,I29,I32,I35,I38,#REF!,#REF!,#REF!)</f>
        <v>0</v>
      </c>
      <c r="J42" s="114">
        <v>0</v>
      </c>
      <c r="K42" s="114">
        <v>0</v>
      </c>
      <c r="L42" s="114">
        <f>COUNT(L11,L14,L17,L20,L23,L26,L29,L32,L35,L38,#REF!,#REF!,#REF!)</f>
        <v>0</v>
      </c>
      <c r="M42" s="114">
        <v>0</v>
      </c>
      <c r="N42" s="114">
        <f>COUNT(N11,N14,N17,N20,N23,N26,N29,N32,N35,N38,#REF!,#REF!,#REF!)</f>
        <v>0</v>
      </c>
      <c r="O42" s="114">
        <f>COUNT(O11,O14,O17,O20,O23,O26,O29,O32,O35,O38,#REF!,#REF!,#REF!)</f>
        <v>0</v>
      </c>
      <c r="P42" s="114">
        <f>COUNT(P11,P14,P17,P20,P23,P26,P29,P32,P35,P38,#REF!,#REF!,#REF!)</f>
        <v>0</v>
      </c>
      <c r="Q42" s="114">
        <f>COUNT(Q11,Q14,Q17,Q20,Q23,Q26,Q29,Q32,Q35,Q38,#REF!,#REF!,#REF!)</f>
        <v>0</v>
      </c>
      <c r="R42" s="114">
        <f>COUNT(R11,R14,R17,R20,R23,R26,R29,R32,R35,R38,#REF!,#REF!,#REF!)</f>
        <v>0</v>
      </c>
      <c r="S42" s="114">
        <f>COUNT(S11,S14,S17,S20,S23,S26,S29,S32,S35,S38,#REF!,#REF!,#REF!)</f>
        <v>0</v>
      </c>
      <c r="T42" s="114">
        <f>COUNT(T11,T14,T17,T20,T23,T26,T29,T32,T35,T38,#REF!,#REF!,#REF!)</f>
        <v>0</v>
      </c>
      <c r="U42" s="114">
        <f>COUNT(U11,U14,U17,U20,U23,U26,U29,U32,U35,U38,#REF!,#REF!,#REF!)</f>
        <v>0</v>
      </c>
      <c r="V42" s="114">
        <f>COUNT(V11,V14,V17,V20,V23,V26,V29,V32,V35,V38,#REF!,#REF!,#REF!)</f>
        <v>0</v>
      </c>
      <c r="W42" s="114">
        <f>COUNT(W11,W14,W17,W20,W23,W26,W29,W32,W35,W38,#REF!,#REF!,#REF!)</f>
        <v>0</v>
      </c>
      <c r="X42" s="114">
        <f>COUNT(X11,X14,X17,X20,X23,X26,X29,X32,X35,X38,#REF!,#REF!,#REF!)</f>
        <v>0</v>
      </c>
      <c r="Y42" s="114">
        <f>COUNT(Y11,Y14,Y17,Y20,Y23,Y26,Y29,Y32,Y35,Y38,#REF!,#REF!,#REF!)</f>
        <v>0</v>
      </c>
      <c r="Z42" s="114">
        <f>COUNT(Z11,Z14,Z17,Z20,Z23,Z26,Z29,Z32,Z35,Z38,#REF!,#REF!,#REF!)</f>
        <v>0</v>
      </c>
      <c r="AA42" s="117">
        <f>COUNT(AA11,AA14,AA17,AA20,AA23,AA26,AA29,AA32,AA35,AA38,#REF!,#REF!,#REF!)</f>
        <v>0</v>
      </c>
      <c r="AB42" s="96"/>
      <c r="AC42" s="109"/>
      <c r="AD42" s="109"/>
      <c r="AE42" s="109"/>
      <c r="AF42" s="115">
        <v>11</v>
      </c>
      <c r="AG42" s="115">
        <v>12</v>
      </c>
      <c r="AH42" s="118">
        <v>11</v>
      </c>
    </row>
    <row r="43" spans="2:34" ht="16.5" thickBo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2:34" ht="15.75">
      <c r="B44" s="177"/>
      <c r="C44" s="178"/>
      <c r="D44" s="110" t="s">
        <v>112</v>
      </c>
      <c r="E44" s="110" t="s">
        <v>113</v>
      </c>
      <c r="F44" s="111" t="s">
        <v>100</v>
      </c>
      <c r="G44" s="110" t="s">
        <v>112</v>
      </c>
      <c r="H44" s="110" t="s">
        <v>113</v>
      </c>
      <c r="I44" s="111" t="s">
        <v>100</v>
      </c>
      <c r="J44" s="110" t="s">
        <v>112</v>
      </c>
      <c r="K44" s="110" t="s">
        <v>113</v>
      </c>
      <c r="L44" s="111" t="s">
        <v>100</v>
      </c>
      <c r="M44" s="110" t="s">
        <v>112</v>
      </c>
      <c r="N44" s="110" t="s">
        <v>113</v>
      </c>
      <c r="O44" s="111" t="s">
        <v>100</v>
      </c>
      <c r="P44" s="110" t="s">
        <v>112</v>
      </c>
      <c r="Q44" s="110" t="s">
        <v>113</v>
      </c>
      <c r="R44" s="111" t="s">
        <v>100</v>
      </c>
      <c r="S44" s="110" t="s">
        <v>112</v>
      </c>
      <c r="T44" s="110" t="s">
        <v>113</v>
      </c>
      <c r="U44" s="111" t="s">
        <v>100</v>
      </c>
      <c r="V44" s="110" t="s">
        <v>112</v>
      </c>
      <c r="W44" s="110" t="s">
        <v>113</v>
      </c>
      <c r="X44" s="111" t="s">
        <v>100</v>
      </c>
      <c r="Y44" s="110" t="s">
        <v>112</v>
      </c>
      <c r="Z44" s="110" t="s">
        <v>113</v>
      </c>
      <c r="AA44" s="116" t="s">
        <v>100</v>
      </c>
      <c r="AB44" s="113" t="s">
        <v>112</v>
      </c>
      <c r="AC44" s="110" t="s">
        <v>113</v>
      </c>
      <c r="AD44" s="112" t="s">
        <v>100</v>
      </c>
      <c r="AE44" s="109"/>
      <c r="AF44" s="113" t="s">
        <v>112</v>
      </c>
      <c r="AG44" s="110" t="s">
        <v>113</v>
      </c>
      <c r="AH44" s="112" t="s">
        <v>100</v>
      </c>
    </row>
    <row r="45" spans="2:34" ht="16.5" thickBot="1">
      <c r="B45" s="179"/>
      <c r="C45" s="180"/>
      <c r="D45" s="114">
        <v>0</v>
      </c>
      <c r="E45" s="114">
        <v>0</v>
      </c>
      <c r="F45" s="114">
        <f>COUNT(F11,F14,F17,F20,F23,F26,F29,F32,F35,F38,#REF!,#REF!,#REF!)</f>
        <v>0</v>
      </c>
      <c r="G45" s="114">
        <f>COUNT(G11,G14,G17,G20,G23,G26,G29,G32,G35,G38,#REF!,#REF!,#REF!)</f>
        <v>0</v>
      </c>
      <c r="H45" s="114">
        <v>0</v>
      </c>
      <c r="I45" s="114">
        <f>COUNT(I11,I14,I17,I20,I23,I26,I29,I32,I35,I38,#REF!,#REF!,#REF!)</f>
        <v>0</v>
      </c>
      <c r="J45" s="114">
        <v>0</v>
      </c>
      <c r="K45" s="114">
        <v>0</v>
      </c>
      <c r="L45" s="114">
        <f>COUNT(L11,L14,L17,L20,L23,L26,L29,L32,L35,L38,#REF!,#REF!,#REF!)</f>
        <v>0</v>
      </c>
      <c r="M45" s="114">
        <v>0</v>
      </c>
      <c r="N45" s="114">
        <f>COUNT(N11,N14,N17,N20,N23,N26,N29,N32,N35,N38,#REF!,#REF!,#REF!)</f>
        <v>0</v>
      </c>
      <c r="O45" s="114">
        <f>COUNT(O11,O14,O17,O20,O23,O26,O29,O32,O35,O38,#REF!,#REF!,#REF!)</f>
        <v>0</v>
      </c>
      <c r="P45" s="114">
        <f>COUNT(P11,P14,P17,P20,P23,P26,P29,P32,P35,P38,#REF!,#REF!,#REF!)</f>
        <v>0</v>
      </c>
      <c r="Q45" s="114">
        <f>COUNT(Q11,Q14,Q17,Q20,Q23,Q26,Q29,Q32,Q35,Q38,#REF!,#REF!,#REF!)</f>
        <v>0</v>
      </c>
      <c r="R45" s="114">
        <f>COUNT(R11,R14,R17,R20,R23,R26,R29,R32,R35,R38,#REF!,#REF!,#REF!)</f>
        <v>0</v>
      </c>
      <c r="S45" s="114">
        <f>COUNT(S11,S14,S17,S20,S23,S26,S29,S32,S35,S38,#REF!,#REF!,#REF!)</f>
        <v>0</v>
      </c>
      <c r="T45" s="114">
        <f>COUNT(T11,T14,T17,T20,T23,T26,T29,T32,T35,T38,#REF!,#REF!,#REF!)</f>
        <v>0</v>
      </c>
      <c r="U45" s="114">
        <f>COUNT(U11,U14,U17,U20,U23,U26,U29,U32,U35,U38,#REF!,#REF!,#REF!)</f>
        <v>0</v>
      </c>
      <c r="V45" s="114">
        <f>COUNT(V11,V14,V17,V20,V23,V26,V29,V32,V35,V38,#REF!,#REF!,#REF!)</f>
        <v>0</v>
      </c>
      <c r="W45" s="114">
        <f>COUNT(W11,W14,W17,W20,W23,W26,W29,W32,W35,W38,#REF!,#REF!,#REF!)</f>
        <v>0</v>
      </c>
      <c r="X45" s="114">
        <f>COUNT(X11,X14,X17,X20,X23,X26,X29,X32,X35,X38,#REF!,#REF!,#REF!)</f>
        <v>0</v>
      </c>
      <c r="Y45" s="114">
        <f>COUNT(Y11,Y14,Y17,Y20,Y23,Y26,Y29,Y32,Y35,Y38,#REF!,#REF!,#REF!)</f>
        <v>0</v>
      </c>
      <c r="Z45" s="114">
        <f>COUNT(Z11,Z14,Z17,Z20,Z23,Z26,Z29,Z32,Z35,Z38,#REF!,#REF!,#REF!)</f>
        <v>0</v>
      </c>
      <c r="AA45" s="114">
        <f>COUNT(AA11,AA14,AA17,AA20,AA23,AA26,AA29,AA32,AA35,AA38,#REF!,#REF!,#REF!)</f>
        <v>0</v>
      </c>
      <c r="AB45" s="114">
        <f>COUNT(AB11,AB14,AB17,AB20,AB23,AB26,AB29,AB32,AB35,AB38,#REF!,#REF!,#REF!)</f>
        <v>0</v>
      </c>
      <c r="AC45" s="114">
        <f>COUNT(AC11,AC14,AC17,AC20,AC23,AC26,AC29,AC32,AC35,AC38,#REF!,#REF!,#REF!)</f>
        <v>0</v>
      </c>
      <c r="AD45" s="117">
        <f>COUNT(AD11,AD14,AD17,AD20,AD23,AD26,AD29,AD32,AD35,AD38,#REF!,#REF!,#REF!)</f>
        <v>0</v>
      </c>
      <c r="AE45" s="109"/>
      <c r="AF45" s="115">
        <v>11</v>
      </c>
      <c r="AG45" s="115">
        <v>12</v>
      </c>
      <c r="AH45" s="118">
        <v>11</v>
      </c>
    </row>
    <row r="47" ht="15.75">
      <c r="B47" s="130"/>
    </row>
  </sheetData>
  <sheetProtection/>
  <mergeCells count="296">
    <mergeCell ref="B1:AH1"/>
    <mergeCell ref="B2:AH2"/>
    <mergeCell ref="C4:D4"/>
    <mergeCell ref="E4:F4"/>
    <mergeCell ref="V4:AA4"/>
    <mergeCell ref="AB4:AG4"/>
    <mergeCell ref="I4:T4"/>
    <mergeCell ref="B5:F5"/>
    <mergeCell ref="J5:T5"/>
    <mergeCell ref="AB5:AG5"/>
    <mergeCell ref="B6:C6"/>
    <mergeCell ref="D6:F6"/>
    <mergeCell ref="G6:I6"/>
    <mergeCell ref="J6:L6"/>
    <mergeCell ref="M6:O6"/>
    <mergeCell ref="P6:R6"/>
    <mergeCell ref="S6:U6"/>
    <mergeCell ref="V6:X6"/>
    <mergeCell ref="Y6:AA6"/>
    <mergeCell ref="AB6:AC7"/>
    <mergeCell ref="AD6:AE7"/>
    <mergeCell ref="AF6:AH7"/>
    <mergeCell ref="B7:C7"/>
    <mergeCell ref="D7:F7"/>
    <mergeCell ref="G7:I7"/>
    <mergeCell ref="J7:L7"/>
    <mergeCell ref="M7:O7"/>
    <mergeCell ref="P7:R7"/>
    <mergeCell ref="S7:U7"/>
    <mergeCell ref="V7:X7"/>
    <mergeCell ref="Y7:AA7"/>
    <mergeCell ref="B8:C9"/>
    <mergeCell ref="D8:E8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8:AC8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H11:H12"/>
    <mergeCell ref="J11:J12"/>
    <mergeCell ref="K11:K12"/>
    <mergeCell ref="M11:M12"/>
    <mergeCell ref="N11:N12"/>
    <mergeCell ref="P11:P12"/>
    <mergeCell ref="Q11:Q12"/>
    <mergeCell ref="S11:S12"/>
    <mergeCell ref="T11:T12"/>
    <mergeCell ref="V11:V12"/>
    <mergeCell ref="W11:W12"/>
    <mergeCell ref="Y11:Y12"/>
    <mergeCell ref="Z11:Z12"/>
    <mergeCell ref="AB11:AC11"/>
    <mergeCell ref="AD11:AE12"/>
    <mergeCell ref="AF11:AF12"/>
    <mergeCell ref="AG11:AG12"/>
    <mergeCell ref="AH11:AH12"/>
    <mergeCell ref="AB12:AC12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V14:V15"/>
    <mergeCell ref="W14:W15"/>
    <mergeCell ref="Y14:Y15"/>
    <mergeCell ref="Z14:Z15"/>
    <mergeCell ref="AB14:AC14"/>
    <mergeCell ref="AD14:AE15"/>
    <mergeCell ref="AF14:AF15"/>
    <mergeCell ref="AG14:AG15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Q17:Q18"/>
    <mergeCell ref="S17:S18"/>
    <mergeCell ref="T17:T18"/>
    <mergeCell ref="V17:V18"/>
    <mergeCell ref="W17:W18"/>
    <mergeCell ref="Y17:Y18"/>
    <mergeCell ref="Z17:Z18"/>
    <mergeCell ref="AB17:AC17"/>
    <mergeCell ref="AD17:AE18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J20:J21"/>
    <mergeCell ref="K20:K21"/>
    <mergeCell ref="M20:M21"/>
    <mergeCell ref="N20:N21"/>
    <mergeCell ref="P20:P21"/>
    <mergeCell ref="Q20:Q21"/>
    <mergeCell ref="S20:S21"/>
    <mergeCell ref="T20:T21"/>
    <mergeCell ref="V20:V21"/>
    <mergeCell ref="W20:W21"/>
    <mergeCell ref="Y20:Y21"/>
    <mergeCell ref="Z20:Z21"/>
    <mergeCell ref="AB20:AC20"/>
    <mergeCell ref="AD20:AE21"/>
    <mergeCell ref="AF20:AF21"/>
    <mergeCell ref="AG20:AG21"/>
    <mergeCell ref="AH20:AH21"/>
    <mergeCell ref="AB21:AC21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P23:P24"/>
    <mergeCell ref="Q23:Q24"/>
    <mergeCell ref="S23:S24"/>
    <mergeCell ref="T23:T24"/>
    <mergeCell ref="V23:V24"/>
    <mergeCell ref="W23:W24"/>
    <mergeCell ref="Y23:Y24"/>
    <mergeCell ref="Z23:Z24"/>
    <mergeCell ref="AB23:AC23"/>
    <mergeCell ref="AD23:AE24"/>
    <mergeCell ref="AF23:AF24"/>
    <mergeCell ref="AG23:AG24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M26:M27"/>
    <mergeCell ref="N26:N27"/>
    <mergeCell ref="P26:P27"/>
    <mergeCell ref="Q26:Q27"/>
    <mergeCell ref="S26:S27"/>
    <mergeCell ref="T26:T27"/>
    <mergeCell ref="V26:V27"/>
    <mergeCell ref="W26:W27"/>
    <mergeCell ref="Y26:Y27"/>
    <mergeCell ref="Z26:Z27"/>
    <mergeCell ref="AB26:AC26"/>
    <mergeCell ref="AD26:AE27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J29:J30"/>
    <mergeCell ref="K29:K30"/>
    <mergeCell ref="M29:M30"/>
    <mergeCell ref="N29:N30"/>
    <mergeCell ref="P29:P30"/>
    <mergeCell ref="Q29:Q30"/>
    <mergeCell ref="S29:S30"/>
    <mergeCell ref="T29:T30"/>
    <mergeCell ref="V29:V30"/>
    <mergeCell ref="W29:W30"/>
    <mergeCell ref="Y29:Y30"/>
    <mergeCell ref="Z29:Z30"/>
    <mergeCell ref="AB29:AC29"/>
    <mergeCell ref="AD29:AE30"/>
    <mergeCell ref="AF29:AF30"/>
    <mergeCell ref="AG29:AG30"/>
    <mergeCell ref="AH29:AH30"/>
    <mergeCell ref="AB30:AC30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P32:P33"/>
    <mergeCell ref="Q32:Q33"/>
    <mergeCell ref="S32:S33"/>
    <mergeCell ref="T32:T33"/>
    <mergeCell ref="V32:V33"/>
    <mergeCell ref="W32:W33"/>
    <mergeCell ref="Y32:Y33"/>
    <mergeCell ref="Z32:Z33"/>
    <mergeCell ref="AB32:AC32"/>
    <mergeCell ref="AD32:AE33"/>
    <mergeCell ref="AF32:AF33"/>
    <mergeCell ref="AG32:AG33"/>
    <mergeCell ref="AH32:AH33"/>
    <mergeCell ref="AB33:AC33"/>
    <mergeCell ref="B34:C36"/>
    <mergeCell ref="D34:AH34"/>
    <mergeCell ref="D35:D36"/>
    <mergeCell ref="E35:E36"/>
    <mergeCell ref="G35:G36"/>
    <mergeCell ref="H35:H36"/>
    <mergeCell ref="J35:J36"/>
    <mergeCell ref="K35:K36"/>
    <mergeCell ref="M35:M36"/>
    <mergeCell ref="N35:N36"/>
    <mergeCell ref="P35:P36"/>
    <mergeCell ref="Q35:Q36"/>
    <mergeCell ref="S35:S36"/>
    <mergeCell ref="T35:T36"/>
    <mergeCell ref="B37:C39"/>
    <mergeCell ref="D37:AH37"/>
    <mergeCell ref="D38:D39"/>
    <mergeCell ref="E38:E39"/>
    <mergeCell ref="G38:G39"/>
    <mergeCell ref="H38:H39"/>
    <mergeCell ref="P38:P39"/>
    <mergeCell ref="Q38:Q39"/>
    <mergeCell ref="AH38:AH39"/>
    <mergeCell ref="AB39:AC39"/>
    <mergeCell ref="AF35:AF36"/>
    <mergeCell ref="AG35:AG36"/>
    <mergeCell ref="AH35:AH36"/>
    <mergeCell ref="AB36:AC36"/>
    <mergeCell ref="V35:V36"/>
    <mergeCell ref="W35:W36"/>
    <mergeCell ref="Y35:Y36"/>
    <mergeCell ref="Z35:Z36"/>
    <mergeCell ref="AB35:AC35"/>
    <mergeCell ref="AD35:AE36"/>
    <mergeCell ref="S38:S39"/>
    <mergeCell ref="T38:T39"/>
    <mergeCell ref="V38:V39"/>
    <mergeCell ref="W38:W39"/>
    <mergeCell ref="Y38:Y39"/>
    <mergeCell ref="Z38:Z39"/>
    <mergeCell ref="B41:C42"/>
    <mergeCell ref="B44:C45"/>
    <mergeCell ref="AB38:AC38"/>
    <mergeCell ref="AD38:AE39"/>
    <mergeCell ref="AF38:AF39"/>
    <mergeCell ref="AG38:AG39"/>
    <mergeCell ref="J38:J39"/>
    <mergeCell ref="K38:K39"/>
    <mergeCell ref="M38:M39"/>
    <mergeCell ref="N38:N3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scale="6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2021-02-09T10:47:46Z</dcterms:modified>
  <cp:category/>
  <cp:version/>
  <cp:contentType/>
  <cp:contentStatus/>
</cp:coreProperties>
</file>